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1452" yWindow="108" windowWidth="8040" windowHeight="4872" tabRatio="832" activeTab="9"/>
  </bookViews>
  <sheets>
    <sheet name="Титульний лист Форма 1-1" sheetId="21" r:id="rId1"/>
    <sheet name="розділ 1 " sheetId="15" r:id="rId2"/>
    <sheet name="розділ 2 " sheetId="1" r:id="rId3"/>
    <sheet name="довідка " sheetId="9" r:id="rId4"/>
    <sheet name="розділ 3 " sheetId="18" r:id="rId5"/>
    <sheet name="розділ 4 " sheetId="19" r:id="rId6"/>
    <sheet name="розділ 5 " sheetId="10" r:id="rId7"/>
    <sheet name="розділ 6 " sheetId="7" r:id="rId8"/>
    <sheet name="розділ 7 " sheetId="20" r:id="rId9"/>
    <sheet name="розділ 8 " sheetId="16"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Id="114210" calcMode="manual" fullCalcOnLoad="1"/>
</workbook>
</file>

<file path=xl/calcChain.xml><?xml version="1.0" encoding="utf-8"?>
<calcChain xmlns="http://schemas.openxmlformats.org/spreadsheetml/2006/main">
  <c r="D11" i="16"/>
  <c r="E11"/>
  <c r="F11"/>
  <c r="G11"/>
  <c r="H11"/>
  <c r="I11"/>
  <c r="J11"/>
  <c r="K11"/>
  <c r="L11"/>
  <c r="C6" i="20"/>
  <c r="D6"/>
  <c r="E6"/>
  <c r="F6"/>
  <c r="G6"/>
  <c r="H6"/>
  <c r="I6"/>
  <c r="C28" i="7"/>
  <c r="D28"/>
  <c r="E28"/>
  <c r="F28"/>
  <c r="G28"/>
  <c r="H28"/>
  <c r="D66" i="1"/>
  <c r="E66"/>
  <c r="F66"/>
  <c r="G66"/>
  <c r="H66"/>
  <c r="I66"/>
  <c r="J66"/>
  <c r="K66"/>
  <c r="L66"/>
  <c r="M66"/>
  <c r="N66"/>
  <c r="O66"/>
  <c r="P66"/>
  <c r="Q66"/>
  <c r="R66"/>
  <c r="S66"/>
  <c r="T66"/>
  <c r="U66"/>
  <c r="V66"/>
  <c r="W66"/>
  <c r="X66"/>
  <c r="Y66"/>
  <c r="Z66"/>
  <c r="AA66"/>
  <c r="AB66"/>
  <c r="AC66"/>
  <c r="C7" i="15"/>
  <c r="D7"/>
  <c r="E7"/>
  <c r="G7"/>
  <c r="C9"/>
  <c r="D9"/>
  <c r="E9"/>
  <c r="F9"/>
  <c r="G9"/>
  <c r="C10"/>
  <c r="D10"/>
  <c r="E10"/>
  <c r="F10"/>
  <c r="G10"/>
  <c r="C11"/>
  <c r="D11"/>
  <c r="E11"/>
  <c r="F11"/>
  <c r="G11"/>
  <c r="C12"/>
  <c r="D12"/>
  <c r="E12"/>
  <c r="F12"/>
  <c r="G12"/>
  <c r="C13"/>
  <c r="D13"/>
  <c r="E13"/>
  <c r="G13"/>
  <c r="D14"/>
  <c r="G14"/>
  <c r="D50" i="10"/>
  <c r="E50"/>
  <c r="F50"/>
  <c r="G50"/>
  <c r="H50"/>
  <c r="I50"/>
  <c r="J50"/>
  <c r="G18" i="19"/>
  <c r="H18"/>
  <c r="I18"/>
  <c r="J18"/>
  <c r="K18"/>
  <c r="L18"/>
  <c r="M18"/>
  <c r="N18"/>
  <c r="O18"/>
  <c r="P18"/>
  <c r="C14" i="15"/>
  <c r="F14"/>
  <c r="E14"/>
</calcChain>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<sst xmlns="http://schemas.openxmlformats.org/spreadsheetml/2006/main" count="489" uniqueCount="397">
  <si>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</si>
  <si>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</si>
  <si>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</si>
  <si>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</si>
  <si>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</si>
  <si>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</si>
  <si>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</si>
  <si>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</si>
  <si>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</si>
  <si>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</si>
  <si>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</si>
  <si>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</si>
  <si>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</si>
  <si>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</si>
  <si>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</si>
  <si>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</si>
  <si>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</si>
  <si>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</si>
  <si>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</si>
  <si>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</si>
  <si>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</si>
  <si>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</si>
  <si>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</si>
  <si>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</si>
  <si>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</si>
  <si>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</si>
  <si>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</si>
  <si>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</si>
  <si>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</si>
  <si>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</si>
  <si>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</si>
  <si>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</si>
  <si>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</si>
  <si>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</si>
  <si>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</si>
  <si>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</si>
  <si>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</si>
  <si>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</si>
  <si>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</si>
  <si>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</si>
  <si>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</si>
  <si>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</si>
  <si>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</si>
  <si>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</si>
  <si>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</si>
  <si>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</si>
  <si>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</si>
  <si>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</si>
  <si>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</si>
  <si>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</si>
  <si>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</si>
  <si>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</si>
  <si>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</si>
  <si>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</si>
  <si>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</si>
  <si>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</si>
  <si>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</si>
  <si>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</si>
  <si>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</si>
  <si>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</si>
  <si>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</si>
  <si>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</si>
  <si>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</si>
  <si>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</si>
  <si>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</si>
  <si>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</si>
  <si>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</si>
  <si>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</si>
  <si>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</si>
  <si>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</si>
  <si>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</si>
  <si>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</si>
  <si>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</si>
  <si>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</si>
  <si>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</si>
  <si>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</si>
  <si>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</si>
  <si>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</si>
  <si>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</si>
  <si>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</si>
  <si>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</si>
  <si>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</si>
  <si>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</si>
  <si>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</si>
  <si>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</si>
  <si>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</si>
  <si>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</si>
  <si>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</si>
  <si>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</si>
  <si>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</si>
  <si>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</si>
  <si>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</si>
  <si>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</si>
  <si>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</si>
  <si>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</si>
  <si>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</si>
  <si>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</si>
  <si>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</si>
  <si>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</si>
  <si>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</si>
  <si>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</si>
  <si>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</si>
  <si>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</si>
  <si>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</si>
  <si>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</si>
  <si>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</si>
  <si>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</si>
  <si>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</si>
  <si>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</si>
  <si>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</si>
  <si>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</si>
  <si>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</si>
  <si>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</si>
  <si>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</si>
  <si>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</si>
  <si>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</si>
  <si>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</si>
  <si>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</si>
  <si>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</si>
  <si>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</si>
  <si>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</si>
  <si>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</si>
  <si>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</si>
  <si>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</si>
  <si>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</si>
  <si>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</si>
  <si>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</si>
  <si>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</si>
  <si>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</si>
  <si>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</si>
  <si>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</si>
  <si>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</si>
  <si>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</si>
  <si>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</si>
  <si>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</si>
  <si>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</si>
  <si>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</si>
  <si>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</si>
  <si>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</si>
  <si>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</si>
  <si>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</si>
  <si>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</si>
  <si>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</si>
  <si>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</si>
  <si>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</si>
  <si>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</si>
  <si>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</si>
  <si>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</si>
  <si>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</si>
  <si>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</si>
  <si>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</si>
  <si>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</si>
  <si>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</si>
  <si>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</si>
  <si>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</si>
  <si>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</si>
  <si>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</si>
  <si>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</si>
  <si>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</si>
  <si>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</si>
  <si>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</si>
  <si>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</si>
  <si>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</si>
  <si>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</si>
  <si>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</si>
  <si>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</si>
  <si>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</si>
  <si>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</si>
  <si>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</si>
  <si>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</si>
  <si>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</si>
  <si>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</si>
  <si>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</si>
  <si>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</si>
  <si>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</si>
  <si>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</si>
  <si>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</si>
  <si>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</si>
  <si>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</si>
  <si>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</si>
  <si>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</si>
  <si>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</si>
  <si>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</si>
  <si>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</si>
  <si>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</si>
  <si>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</si>
  <si>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</si>
  <si>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</si>
  <si>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</si>
  <si>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</si>
  <si>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</si>
  <si>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</si>
  <si>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</si>
  <si>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</si>
  <si>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</si>
  <si>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</si>
  <si>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</si>
  <si>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</si>
  <si>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</si>
  <si>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</si>
  <si>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</si>
  <si>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</si>
  <si>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</si>
  <si>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</si>
  <si>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</si>
  <si>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</si>
  <si>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</si>
  <si>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</si>
  <si>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</si>
  <si>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</si>
  <si>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</si>
  <si>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</si>
  <si>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</si>
  <si>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</si>
  <si>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</si>
  <si>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</si>
  <si>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</si>
  <si>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</si>
  <si>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</si>
  <si>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</si>
  <si>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</si>
  <si>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</si>
  <si>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</si>
  <si>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</si>
  <si>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</si>
  <si>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</si>
  <si>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</si>
  <si>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</si>
  <si>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</si>
  <si>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</si>
  <si>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</si>
  <si>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</si>
  <si>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</si>
  <si>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</si>
  <si>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</si>
  <si>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</si>
  <si>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</si>
  <si>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</si>
  <si>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</si>
  <si>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</si>
  <si>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</si>
  <si>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</si>
  <si>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</si>
  <si>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</si>
  <si>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</si>
  <si>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</si>
  <si>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</si>
  <si>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</si>
  <si>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</si>
  <si>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</si>
  <si>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</si>
  <si>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</si>
  <si>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</si>
  <si>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</si>
  <si>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</si>
  <si>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</si>
  <si>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</si>
  <si>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</si>
  <si>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</si>
  <si>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</si>
  <si>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</si>
  <si>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</si>
  <si>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</si>
  <si>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</si>
  <si>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</si>
  <si>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</si>
  <si>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</si>
  <si>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</si>
  <si>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</si>
  <si>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</si>
  <si>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</si>
  <si>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</si>
  <si>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</si>
  <si>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</si>
  <si>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</si>
  <si>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</si>
  <si>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</si>
  <si>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</si>
  <si>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</si>
  <si>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</si>
  <si>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</si>
  <si>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</si>
  <si>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</si>
  <si>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</si>
  <si>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</si>
  <si>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</si>
  <si>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</si>
  <si>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charset val="204"/>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</si>
  <si>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</si>
  <si>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</si>
  <si>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</si>
  <si>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</si>
  <si>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</si>
  <si>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</si>
  <si>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</si>
  <si>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</si>
  <si>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</si>
  <si>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</si>
  <si>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</si>
  <si>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</si>
  <si>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</si>
  <si>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</si>
  <si>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</si>
  <si>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</si>
  <si>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</si>
  <si>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</si>
  <si>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</si>
  <si>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</si>
  <si>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</si>
  <si>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</si>
  <si>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</si>
  <si>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</si>
  <si>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</si>
  <si>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</si>
  <si>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</si>
  <si>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</si>
  <si>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</si>
  <si>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</si>
  <si>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</si>
  <si>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</si>
  <si>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</si>
  <si>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</si>
  <si>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</si>
  <si>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</si>
  <si>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</si>
  <si>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</si>
  <si>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</si>
  <si>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</si>
  <si>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</si>
  <si>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</si>
  <si>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</si>
  <si>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</si>
  <si>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</si>
  <si>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</si>
  <si>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</si>
  <si>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</si>
  <si>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</si>
  <si>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</si>
  <si>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</si>
  <si>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</si>
  <si>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</si>
  <si>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</si>
  <si>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</si>
  <si>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</si>
  <si>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</si>
  <si>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</si>
  <si>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</si>
  <si>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</si>
  <si>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</si>
  <si>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</si>
  <si>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</si>
  <si>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</si>
  <si>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</si>
  <si>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</si>
  <si>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</si>
  <si>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</si>
  <si>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</si>
  <si>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</si>
  <si>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</si>
  <si>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</si>
  <si>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</si>
  <si>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</si>
  <si>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</si>
  <si>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</si>
  <si>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</si>
  <si>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</si>
  <si>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</si>
  <si>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</si>
  <si>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</si>
  <si>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</si>
  <si>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</si>
  <si>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</si>
  <si>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</si>
  <si>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</si>
  <si>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</si>
  <si>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Барський районний суд Вінницької області</t>
  </si>
  <si>
    <t>23000. Вінницька область.м. Бар</t>
  </si>
  <si>
    <t>вул.Соборна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</si>
  <si>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</si>
  <si>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</si>
  <si>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</si>
  <si>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</si>
  <si>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</si>
  <si>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</si>
  <si>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</si>
  <si>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</si>
  <si>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</si>
  <si>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</si>
  <si>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</si>
  <si>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</si>
  <si>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</si>
  <si>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В.М. Хитрук</t>
  </si>
  <si>
    <t/>
  </si>
  <si>
    <t>С.А. Яремчук</t>
  </si>
  <si>
    <t>(04341)22070</t>
  </si>
  <si>
    <t xml:space="preserve"> inbox@brs.vn.court.gov.ua</t>
  </si>
  <si>
    <t>5 січня 2017 року</t>
  </si>
</sst>
</file>

<file path=xl/styles.xml><?xml version="1.0" encoding="utf-8"?>
<styleSheet xmlns="http://schemas.openxmlformats.org/spreadsheetml/2006/main">
  <numFmts count="1">
    <numFmt numFmtId="185" formatCode="_-* #,##0\ _г_р_н_._-;\-* #,##0\ _г_р_н_._-;_-* &quot;-&quot;\ _г_р_н_._-;_-@_-"/>
  </numFmts>
  <fonts count="65">
    <font>
      <sz val="10"/>
      <name val="Arial Cyr"/>
      <charset val="204"/>
    </font>
    <font>
      <sz val="10"/>
      <name val="Arial Cyr"/>
      <charset val="204"/>
    </font>
    <font>
      <sz val="10"/>
      <name val="Times New Roman"/>
      <family val="1"/>
      <charset val="204"/>
    </font>
    <font>
      <sz val="8"/>
      <name val="Times New Roman"/>
      <family val="1"/>
      <charset val="204"/>
    </font>
    <font>
      <sz val="10"/>
      <name val="Arial Cyr"/>
      <charset val="204"/>
    </font>
    <font>
      <sz val="8"/>
      <name val="Arial Cyr"/>
      <charset val="204"/>
    </font>
    <font>
      <sz val="8"/>
      <name val="Times New Roman"/>
      <family val="1"/>
    </font>
    <font>
      <sz val="10"/>
      <name val="Arial"/>
      <family val="2"/>
      <charset val="204"/>
    </font>
    <font>
      <sz val="10"/>
      <name val="Arial"/>
      <family val="2"/>
    </font>
    <font>
      <sz val="10"/>
      <name val="Times New Roman"/>
      <family val="1"/>
    </font>
    <font>
      <b/>
      <sz val="8"/>
      <name val="Times New Roman"/>
      <family val="1"/>
      <charset val="204"/>
    </font>
    <font>
      <b/>
      <sz val="10"/>
      <name val="Times New Roman"/>
      <family val="1"/>
      <charset val="204"/>
    </font>
    <font>
      <sz val="11"/>
      <name val="Times New Roman"/>
      <family val="1"/>
      <charset val="204"/>
    </font>
    <font>
      <sz val="10"/>
      <name val="Arial Cyr"/>
      <charset val="204"/>
    </font>
    <font>
      <sz val="12"/>
      <color indexed="8"/>
      <name val="Times New Roman"/>
      <family val="1"/>
      <charset val="204"/>
    </font>
    <font>
      <b/>
      <sz val="13"/>
      <color indexed="8"/>
      <name val="Times New Roman"/>
      <family val="1"/>
    </font>
    <font>
      <sz val="8"/>
      <name val="Times New Roman"/>
      <family val="1"/>
      <charset val="204"/>
    </font>
    <font>
      <b/>
      <sz val="8"/>
      <name val="Times New Roman"/>
      <family val="1"/>
    </font>
    <font>
      <sz val="10"/>
      <color indexed="8"/>
      <name val="Times New Roman"/>
      <family val="1"/>
      <charset val="204"/>
    </font>
    <font>
      <sz val="10"/>
      <color indexed="10"/>
      <name val="Times New Roman"/>
      <family val="1"/>
      <charset val="204"/>
    </font>
    <font>
      <b/>
      <sz val="11"/>
      <name val="Arial Cyr"/>
      <charset val="204"/>
    </font>
    <font>
      <sz val="12"/>
      <color indexed="10"/>
      <name val="Times New Roman"/>
      <family val="1"/>
      <charset val="204"/>
    </font>
    <font>
      <sz val="8"/>
      <color indexed="8"/>
      <name val="Times New Roman"/>
      <family val="1"/>
      <charset val="204"/>
    </font>
    <font>
      <sz val="10"/>
      <name val="Arial"/>
      <family val="2"/>
      <charset val="204"/>
    </font>
    <font>
      <sz val="10"/>
      <name val="Arial Cyr"/>
      <charset val="204"/>
    </font>
    <font>
      <sz val="10"/>
      <color indexed="10"/>
      <name val="Arial Cyr"/>
      <charset val="204"/>
    </font>
    <font>
      <sz val="10"/>
      <name val="Times New Roman"/>
      <family val="1"/>
      <charset val="204"/>
    </font>
    <font>
      <b/>
      <sz val="11"/>
      <name val="Times New Roman"/>
      <family val="1"/>
      <charset val="204"/>
    </font>
    <font>
      <sz val="11"/>
      <name val="Arial"/>
      <family val="2"/>
      <charset val="204"/>
    </font>
    <font>
      <b/>
      <sz val="12"/>
      <name val="Times New Roman"/>
      <family val="1"/>
      <charset val="204"/>
    </font>
    <font>
      <sz val="8"/>
      <name val="Arial Narrow"/>
      <family val="2"/>
    </font>
    <font>
      <sz val="9"/>
      <name val="Times New Roman"/>
      <family val="1"/>
      <charset val="204"/>
    </font>
    <font>
      <b/>
      <sz val="9"/>
      <name val="Times New Roman"/>
      <family val="1"/>
      <charset val="204"/>
    </font>
    <font>
      <i/>
      <sz val="9"/>
      <name val="Times New Roman"/>
      <family val="1"/>
      <charset val="204"/>
    </font>
    <font>
      <b/>
      <sz val="10"/>
      <name val="Times New Roman"/>
      <family val="1"/>
    </font>
    <font>
      <sz val="8"/>
      <name val="Arial Cyr"/>
      <family val="2"/>
      <charset val="204"/>
    </font>
    <font>
      <sz val="12"/>
      <name val="Times New Roman"/>
      <family val="1"/>
      <charset val="204"/>
    </font>
    <font>
      <b/>
      <sz val="13"/>
      <name val="Times New Roman"/>
      <family val="1"/>
    </font>
    <font>
      <sz val="13"/>
      <name val="Times New Roman"/>
      <family val="1"/>
    </font>
    <font>
      <b/>
      <sz val="12"/>
      <name val="Times New Roman Cyr"/>
      <charset val="204"/>
    </font>
    <font>
      <b/>
      <sz val="12"/>
      <name val="Times New Roman"/>
      <family val="1"/>
    </font>
    <font>
      <b/>
      <sz val="9"/>
      <name val="Times New Roman"/>
      <family val="1"/>
    </font>
    <font>
      <sz val="9"/>
      <name val="Times New Roman"/>
      <family val="1"/>
    </font>
    <font>
      <i/>
      <sz val="9"/>
      <name val="Times New Roman"/>
      <family val="1"/>
    </font>
    <font>
      <b/>
      <sz val="14"/>
      <name val="Times New Roman"/>
      <family val="1"/>
      <charset val="204"/>
    </font>
    <font>
      <i/>
      <sz val="8"/>
      <name val="Times New Roman"/>
      <family val="1"/>
      <charset val="204"/>
    </font>
    <font>
      <i/>
      <sz val="10"/>
      <name val="Times New Roman"/>
      <family val="1"/>
      <charset val="204"/>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4"/>
      <name val="Times New Roman"/>
      <family val="1"/>
      <charset val="20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6">
    <xf numFmtId="0" fontId="0" fillId="0" borderId="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2" borderId="0" applyNumberFormat="0" applyBorder="0" applyAlignment="0" applyProtection="0"/>
    <xf numFmtId="0" fontId="47" fillId="5"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6" borderId="0" applyNumberFormat="0" applyBorder="0" applyAlignment="0" applyProtection="0"/>
    <xf numFmtId="0" fontId="47" fillId="8" borderId="0" applyNumberFormat="0" applyBorder="0" applyAlignment="0" applyProtection="0"/>
    <xf numFmtId="0" fontId="47" fillId="3"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7" borderId="0" applyNumberFormat="0" applyBorder="0" applyAlignment="0" applyProtection="0"/>
    <xf numFmtId="0" fontId="48" fillId="6" borderId="0" applyNumberFormat="0" applyBorder="0" applyAlignment="0" applyProtection="0"/>
    <xf numFmtId="0" fontId="48" fillId="11" borderId="0" applyNumberFormat="0" applyBorder="0" applyAlignment="0" applyProtection="0"/>
    <xf numFmtId="0" fontId="48" fillId="3" borderId="0" applyNumberFormat="0" applyBorder="0" applyAlignment="0" applyProtection="0"/>
    <xf numFmtId="0" fontId="48" fillId="9"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9" fillId="15" borderId="0" applyNumberFormat="0" applyBorder="0" applyAlignment="0" applyProtection="0"/>
    <xf numFmtId="0" fontId="50" fillId="2" borderId="1" applyNumberFormat="0" applyAlignment="0" applyProtection="0"/>
    <xf numFmtId="0" fontId="51" fillId="13" borderId="2" applyNumberFormat="0" applyAlignment="0" applyProtection="0"/>
    <xf numFmtId="0" fontId="52" fillId="0" borderId="0" applyNumberFormat="0" applyFill="0" applyBorder="0" applyAlignment="0" applyProtection="0"/>
    <xf numFmtId="0" fontId="53" fillId="1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23" fillId="4" borderId="7" applyNumberFormat="0" applyFont="0" applyAlignment="0" applyProtection="0"/>
    <xf numFmtId="0" fontId="60" fillId="2" borderId="8" applyNumberFormat="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0" fontId="23" fillId="0" borderId="0"/>
    <xf numFmtId="0" fontId="7" fillId="0" borderId="0"/>
    <xf numFmtId="0" fontId="23" fillId="0" borderId="0"/>
    <xf numFmtId="185" fontId="1" fillId="0" borderId="0" applyFont="0" applyFill="0" applyBorder="0" applyAlignment="0" applyProtection="0"/>
  </cellStyleXfs>
  <cellXfs count="411">
    <xf numFmtId="0" fontId="0" fillId="0" borderId="0" xfId="0"/>
    <xf numFmtId="0" fontId="4" fillId="0" borderId="0" xfId="0" applyFont="1" applyBorder="1"/>
    <xf numFmtId="0" fontId="5" fillId="0" borderId="0" xfId="0" applyFont="1" applyBorder="1"/>
    <xf numFmtId="0" fontId="5" fillId="0" borderId="0" xfId="0" applyFont="1" applyBorder="1" applyAlignment="1">
      <alignment horizontal="center"/>
    </xf>
    <xf numFmtId="0" fontId="5" fillId="0" borderId="0" xfId="0" applyFont="1" applyBorder="1" applyAlignment="1">
      <alignment vertical="top"/>
    </xf>
    <xf numFmtId="0" fontId="3" fillId="0" borderId="0" xfId="0" applyFont="1" applyBorder="1"/>
    <xf numFmtId="0" fontId="2" fillId="0" borderId="0" xfId="0" applyFont="1" applyBorder="1" applyAlignment="1"/>
    <xf numFmtId="0" fontId="4" fillId="0" borderId="0" xfId="0" applyFont="1" applyFill="1" applyBorder="1"/>
    <xf numFmtId="0" fontId="13" fillId="0" borderId="0" xfId="0" applyFont="1" applyBorder="1"/>
    <xf numFmtId="0" fontId="13" fillId="0" borderId="0" xfId="0" applyFont="1" applyBorder="1" applyAlignment="1">
      <alignment vertical="top"/>
    </xf>
    <xf numFmtId="0" fontId="13" fillId="0" borderId="0" xfId="0" applyFont="1" applyFill="1" applyBorder="1"/>
    <xf numFmtId="0" fontId="13" fillId="0" borderId="0" xfId="0" applyFont="1" applyFill="1" applyBorder="1" applyAlignment="1">
      <alignment horizontal="center" vertical="center"/>
    </xf>
    <xf numFmtId="0" fontId="13" fillId="0" borderId="0" xfId="0" applyFont="1" applyBorder="1" applyAlignment="1">
      <alignment horizontal="center" vertical="center"/>
    </xf>
    <xf numFmtId="0" fontId="6" fillId="0" borderId="0" xfId="0" applyFont="1" applyBorder="1" applyAlignment="1" applyProtection="1">
      <alignment horizontal="center" vertical="center"/>
    </xf>
    <xf numFmtId="0" fontId="5" fillId="0" borderId="0" xfId="0" applyFont="1" applyBorder="1" applyProtection="1"/>
    <xf numFmtId="0" fontId="3" fillId="0" borderId="0" xfId="0" applyFont="1" applyFill="1" applyBorder="1" applyAlignment="1" applyProtection="1">
      <alignment horizontal="center" wrapText="1"/>
    </xf>
    <xf numFmtId="0" fontId="2" fillId="0" borderId="0" xfId="0" applyFont="1" applyFill="1" applyBorder="1" applyProtection="1"/>
    <xf numFmtId="0" fontId="5" fillId="0" borderId="0" xfId="0" applyFont="1" applyFill="1" applyBorder="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wrapText="1"/>
    </xf>
    <xf numFmtId="0" fontId="7" fillId="0" borderId="0" xfId="0" applyFont="1" applyProtection="1"/>
    <xf numFmtId="0" fontId="7" fillId="0" borderId="0" xfId="0" applyFont="1" applyAlignment="1" applyProtection="1">
      <alignment vertical="top"/>
    </xf>
    <xf numFmtId="0" fontId="7" fillId="0" borderId="0" xfId="0" applyFont="1" applyAlignment="1" applyProtection="1">
      <alignment wrapText="1"/>
    </xf>
    <xf numFmtId="0" fontId="7" fillId="0" borderId="0" xfId="0" applyFont="1" applyAlignment="1" applyProtection="1"/>
    <xf numFmtId="0" fontId="9" fillId="0" borderId="0" xfId="0" applyFont="1" applyProtection="1"/>
    <xf numFmtId="0" fontId="2" fillId="0" borderId="0" xfId="0" applyFont="1" applyProtection="1"/>
    <xf numFmtId="0" fontId="12" fillId="0" borderId="0" xfId="0" applyFont="1" applyAlignment="1" applyProtection="1"/>
    <xf numFmtId="0" fontId="8" fillId="0" borderId="0" xfId="0" applyFont="1" applyAlignment="1" applyProtection="1">
      <alignment vertical="top"/>
    </xf>
    <xf numFmtId="0" fontId="2" fillId="0" borderId="0" xfId="0" applyFont="1" applyAlignment="1" applyProtection="1">
      <alignment horizontal="center"/>
    </xf>
    <xf numFmtId="0" fontId="2" fillId="0" borderId="0" xfId="0" applyFont="1" applyAlignment="1" applyProtection="1"/>
    <xf numFmtId="0" fontId="8" fillId="0" borderId="0" xfId="0" applyFont="1" applyAlignment="1" applyProtection="1"/>
    <xf numFmtId="0" fontId="8" fillId="0" borderId="0" xfId="0" applyFont="1" applyProtection="1"/>
    <xf numFmtId="0" fontId="14" fillId="0" borderId="0" xfId="0" applyNumberFormat="1" applyFont="1"/>
    <xf numFmtId="0" fontId="15" fillId="0" borderId="0" xfId="0" applyNumberFormat="1" applyFont="1" applyAlignment="1">
      <alignment horizontal="center" vertical="center"/>
    </xf>
    <xf numFmtId="0" fontId="14" fillId="0" borderId="0" xfId="0" applyNumberFormat="1" applyFont="1" applyBorder="1" applyAlignment="1">
      <alignment horizontal="left" vertical="center" wrapText="1"/>
    </xf>
    <xf numFmtId="0" fontId="6" fillId="0" borderId="0" xfId="0" applyFont="1" applyBorder="1" applyAlignment="1">
      <alignment vertical="center" wrapText="1"/>
    </xf>
    <xf numFmtId="0" fontId="2" fillId="0" borderId="0" xfId="0" applyFont="1" applyAlignment="1" applyProtection="1">
      <alignment horizontal="left"/>
    </xf>
    <xf numFmtId="0" fontId="10" fillId="0" borderId="10" xfId="0" applyNumberFormat="1" applyFont="1" applyFill="1" applyBorder="1" applyAlignment="1" applyProtection="1">
      <alignment horizontal="center" vertical="top" wrapText="1"/>
    </xf>
    <xf numFmtId="0" fontId="10" fillId="0" borderId="10" xfId="0" applyNumberFormat="1" applyFont="1" applyFill="1" applyBorder="1" applyAlignment="1" applyProtection="1">
      <alignment horizontal="center" vertical="center" wrapText="1"/>
    </xf>
    <xf numFmtId="0" fontId="2" fillId="0" borderId="11" xfId="0" applyFont="1" applyBorder="1" applyAlignment="1"/>
    <xf numFmtId="0" fontId="13" fillId="0" borderId="0" xfId="0" applyFont="1"/>
    <xf numFmtId="0" fontId="5" fillId="0" borderId="0" xfId="0" applyFont="1"/>
    <xf numFmtId="0" fontId="20" fillId="0" borderId="0" xfId="0" applyFont="1" applyAlignment="1"/>
    <xf numFmtId="0" fontId="18" fillId="0" borderId="0" xfId="0" applyNumberFormat="1" applyFont="1"/>
    <xf numFmtId="0" fontId="21" fillId="0" borderId="0" xfId="0" applyNumberFormat="1" applyFont="1"/>
    <xf numFmtId="0" fontId="22" fillId="0" borderId="0" xfId="0" applyNumberFormat="1" applyFont="1"/>
    <xf numFmtId="0" fontId="24" fillId="0" borderId="0" xfId="0" applyFont="1"/>
    <xf numFmtId="0" fontId="19" fillId="0" borderId="0" xfId="0" applyFont="1" applyBorder="1"/>
    <xf numFmtId="0" fontId="25" fillId="0" borderId="0" xfId="0" applyFont="1" applyBorder="1"/>
    <xf numFmtId="0" fontId="26" fillId="0" borderId="0"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28" fillId="0" borderId="0" xfId="0" applyFont="1" applyAlignment="1">
      <alignment wrapText="1"/>
    </xf>
    <xf numFmtId="0" fontId="29" fillId="0" borderId="0" xfId="0" applyFont="1" applyAlignment="1"/>
    <xf numFmtId="0" fontId="2" fillId="0" borderId="0" xfId="0" applyFont="1" applyAlignment="1">
      <alignment horizontal="left"/>
    </xf>
    <xf numFmtId="49" fontId="2" fillId="0" borderId="0" xfId="0" applyNumberFormat="1" applyFont="1" applyAlignment="1"/>
    <xf numFmtId="0" fontId="2" fillId="0" borderId="0" xfId="0" applyFont="1"/>
    <xf numFmtId="0" fontId="2" fillId="0" borderId="12" xfId="0" applyFont="1" applyBorder="1" applyAlignment="1">
      <alignment horizontal="center" vertical="center" wrapText="1"/>
    </xf>
    <xf numFmtId="0" fontId="2" fillId="0" borderId="10" xfId="44" applyFont="1" applyFill="1" applyBorder="1" applyAlignment="1">
      <alignment wrapText="1"/>
    </xf>
    <xf numFmtId="0" fontId="26" fillId="0" borderId="13" xfId="0" applyNumberFormat="1" applyFont="1" applyFill="1" applyBorder="1" applyAlignment="1" applyProtection="1">
      <alignment vertical="center" wrapText="1"/>
    </xf>
    <xf numFmtId="0" fontId="11" fillId="0" borderId="13" xfId="0" applyNumberFormat="1" applyFont="1" applyFill="1" applyBorder="1" applyAlignment="1" applyProtection="1">
      <alignment vertical="center" wrapText="1"/>
    </xf>
    <xf numFmtId="0" fontId="2" fillId="0" borderId="10" xfId="0" applyFont="1" applyBorder="1" applyAlignment="1">
      <alignment horizontal="center" vertical="center" wrapText="1"/>
    </xf>
    <xf numFmtId="0" fontId="2" fillId="0" borderId="0" xfId="0" applyFont="1" applyBorder="1"/>
    <xf numFmtId="0" fontId="3" fillId="0" borderId="10" xfId="0" applyFont="1" applyBorder="1" applyAlignment="1">
      <alignment horizontal="center" vertical="top" wrapText="1"/>
    </xf>
    <xf numFmtId="0" fontId="3" fillId="0" borderId="10" xfId="0" applyFont="1" applyBorder="1" applyAlignment="1">
      <alignment horizontal="center"/>
    </xf>
    <xf numFmtId="0" fontId="3" fillId="0" borderId="14" xfId="0" applyFont="1" applyBorder="1" applyAlignment="1">
      <alignment horizontal="center"/>
    </xf>
    <xf numFmtId="0" fontId="30" fillId="0" borderId="10" xfId="0" applyFont="1" applyBorder="1" applyAlignment="1">
      <alignment horizontal="center"/>
    </xf>
    <xf numFmtId="0" fontId="16" fillId="0" borderId="10" xfId="0" applyFont="1" applyBorder="1" applyAlignment="1">
      <alignment horizontal="center" wrapText="1"/>
    </xf>
    <xf numFmtId="0" fontId="34" fillId="0" borderId="10" xfId="0" applyNumberFormat="1" applyFont="1" applyFill="1" applyBorder="1" applyAlignment="1" applyProtection="1">
      <alignment horizontal="centerContinuous" vertical="center" wrapText="1"/>
    </xf>
    <xf numFmtId="0" fontId="16" fillId="0" borderId="10"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center" vertical="center"/>
    </xf>
    <xf numFmtId="0" fontId="9" fillId="0" borderId="10" xfId="45" applyNumberFormat="1" applyFont="1" applyFill="1" applyBorder="1" applyAlignment="1" applyProtection="1">
      <alignment horizontal="left" vertical="center" wrapText="1"/>
    </xf>
    <xf numFmtId="0" fontId="2" fillId="0" borderId="10" xfId="45" applyNumberFormat="1" applyFont="1" applyFill="1" applyBorder="1" applyAlignment="1" applyProtection="1">
      <alignment horizontal="left" vertical="center" wrapText="1"/>
    </xf>
    <xf numFmtId="0" fontId="34" fillId="0" borderId="10" xfId="0" applyNumberFormat="1" applyFont="1" applyFill="1" applyBorder="1" applyAlignment="1" applyProtection="1">
      <alignment vertical="center"/>
    </xf>
    <xf numFmtId="0" fontId="36" fillId="0" borderId="0" xfId="0" applyNumberFormat="1" applyFont="1"/>
    <xf numFmtId="0" fontId="37" fillId="0" borderId="0" xfId="0" applyNumberFormat="1" applyFont="1" applyFill="1" applyBorder="1" applyAlignment="1" applyProtection="1">
      <alignment vertical="center"/>
    </xf>
    <xf numFmtId="0" fontId="38" fillId="0" borderId="15" xfId="0" applyNumberFormat="1" applyFont="1" applyFill="1" applyBorder="1" applyAlignment="1" applyProtection="1">
      <alignment horizontal="right"/>
    </xf>
    <xf numFmtId="0" fontId="38" fillId="0" borderId="0" xfId="0" applyNumberFormat="1" applyFont="1" applyFill="1" applyBorder="1" applyAlignment="1" applyProtection="1">
      <alignment horizontal="right"/>
    </xf>
    <xf numFmtId="0" fontId="2" fillId="0" borderId="13" xfId="0" applyNumberFormat="1" applyFont="1" applyFill="1" applyBorder="1" applyAlignment="1" applyProtection="1">
      <alignment vertical="center" wrapText="1"/>
    </xf>
    <xf numFmtId="0" fontId="31" fillId="0" borderId="10" xfId="0" applyFont="1" applyFill="1" applyBorder="1" applyAlignment="1">
      <alignment horizontal="left" vertical="center" wrapText="1"/>
    </xf>
    <xf numFmtId="0" fontId="31" fillId="0" borderId="16" xfId="0" applyFont="1" applyFill="1" applyBorder="1" applyAlignment="1">
      <alignment horizontal="left" vertical="center" wrapText="1"/>
    </xf>
    <xf numFmtId="0" fontId="33" fillId="0" borderId="13" xfId="0" applyFont="1" applyFill="1" applyBorder="1" applyAlignment="1">
      <alignment horizontal="left" vertical="center"/>
    </xf>
    <xf numFmtId="0" fontId="29" fillId="0" borderId="0" xfId="0" applyFont="1" applyFill="1" applyBorder="1" applyAlignment="1">
      <alignment horizontal="left"/>
    </xf>
    <xf numFmtId="49" fontId="3" fillId="0" borderId="0" xfId="0" applyNumberFormat="1" applyFont="1" applyBorder="1" applyAlignment="1">
      <alignment horizontal="center" vertical="top"/>
    </xf>
    <xf numFmtId="0" fontId="9" fillId="0" borderId="17" xfId="45"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0" xfId="44" applyFont="1" applyFill="1" applyBorder="1" applyAlignment="1">
      <alignment vertical="center" wrapText="1"/>
    </xf>
    <xf numFmtId="0" fontId="6" fillId="0" borderId="10" xfId="0" applyFont="1" applyFill="1" applyBorder="1" applyAlignment="1" applyProtection="1">
      <alignment horizontal="center" vertical="center"/>
    </xf>
    <xf numFmtId="0" fontId="3" fillId="0" borderId="10" xfId="0" applyFont="1" applyFill="1" applyBorder="1" applyAlignment="1" applyProtection="1">
      <alignment horizontal="center" wrapText="1"/>
    </xf>
    <xf numFmtId="0" fontId="3"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top" wrapText="1"/>
    </xf>
    <xf numFmtId="0" fontId="17" fillId="0" borderId="10" xfId="0" applyFont="1" applyFill="1" applyBorder="1" applyAlignment="1" applyProtection="1">
      <alignment vertical="center" wrapText="1"/>
    </xf>
    <xf numFmtId="0" fontId="6" fillId="0" borderId="10" xfId="0" applyFont="1" applyFill="1" applyBorder="1" applyAlignment="1" applyProtection="1">
      <alignment vertical="center" wrapText="1"/>
    </xf>
    <xf numFmtId="0" fontId="17" fillId="0" borderId="10" xfId="0" applyFont="1" applyFill="1" applyBorder="1" applyAlignment="1" applyProtection="1">
      <alignment horizontal="left" vertical="center" wrapText="1"/>
    </xf>
    <xf numFmtId="0" fontId="6" fillId="0" borderId="10" xfId="0" applyFont="1" applyFill="1" applyBorder="1" applyAlignment="1" applyProtection="1">
      <alignment vertical="top" wrapText="1"/>
    </xf>
    <xf numFmtId="0" fontId="10" fillId="0" borderId="10" xfId="0" applyFont="1" applyFill="1" applyBorder="1" applyAlignment="1" applyProtection="1">
      <alignment horizontal="center" vertical="top" wrapText="1"/>
    </xf>
    <xf numFmtId="0" fontId="6" fillId="0" borderId="10" xfId="0" applyFont="1" applyFill="1" applyBorder="1" applyAlignment="1" applyProtection="1">
      <alignment horizontal="left" vertical="top" wrapText="1"/>
    </xf>
    <xf numFmtId="0" fontId="6" fillId="0" borderId="10" xfId="0" applyFont="1" applyFill="1" applyBorder="1" applyAlignment="1" applyProtection="1">
      <alignment horizontal="left" vertical="center" wrapText="1"/>
    </xf>
    <xf numFmtId="0" fontId="6" fillId="0" borderId="0" xfId="0" applyFont="1" applyFill="1" applyBorder="1" applyAlignment="1" applyProtection="1">
      <alignment horizontal="left" vertical="top" wrapText="1"/>
    </xf>
    <xf numFmtId="0" fontId="7" fillId="0" borderId="0" xfId="0" applyFont="1" applyFill="1" applyProtection="1"/>
    <xf numFmtId="0" fontId="41" fillId="0" borderId="10" xfId="0" applyFont="1" applyFill="1" applyBorder="1" applyAlignment="1" applyProtection="1">
      <alignment vertical="center" wrapText="1"/>
    </xf>
    <xf numFmtId="0" fontId="34" fillId="0" borderId="10"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42" fillId="0" borderId="13" xfId="0" applyFont="1" applyFill="1" applyBorder="1" applyAlignment="1" applyProtection="1">
      <alignment vertical="center" wrapText="1"/>
    </xf>
    <xf numFmtId="0" fontId="11"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16" fillId="0" borderId="10" xfId="0" applyFont="1" applyFill="1" applyBorder="1" applyAlignment="1">
      <alignment horizontal="center" vertical="top" wrapText="1"/>
    </xf>
    <xf numFmtId="0" fontId="16" fillId="0" borderId="10"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center"/>
    </xf>
    <xf numFmtId="0" fontId="2" fillId="0" borderId="10" xfId="0" applyFont="1" applyFill="1" applyBorder="1" applyAlignment="1">
      <alignment horizontal="center" vertical="center"/>
    </xf>
    <xf numFmtId="0" fontId="32"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2" fillId="0" borderId="10" xfId="43" applyFont="1" applyFill="1" applyBorder="1" applyAlignment="1">
      <alignment horizontal="center" vertical="center" wrapText="1"/>
    </xf>
    <xf numFmtId="0" fontId="2" fillId="0" borderId="18" xfId="43" applyFont="1" applyFill="1" applyBorder="1" applyAlignment="1">
      <alignment horizontal="center" vertical="center" wrapText="1"/>
    </xf>
    <xf numFmtId="0" fontId="3" fillId="0" borderId="10" xfId="43" applyFont="1" applyFill="1" applyBorder="1" applyAlignment="1">
      <alignment horizontal="center" wrapText="1"/>
    </xf>
    <xf numFmtId="0" fontId="11" fillId="0" borderId="0" xfId="42" applyNumberFormat="1" applyFont="1" applyFill="1" applyBorder="1" applyAlignment="1" applyProtection="1">
      <alignment horizontal="center"/>
    </xf>
    <xf numFmtId="0" fontId="44" fillId="0" borderId="0" xfId="42" applyNumberFormat="1" applyFont="1" applyFill="1" applyBorder="1" applyAlignment="1" applyProtection="1"/>
    <xf numFmtId="0" fontId="44" fillId="0" borderId="0" xfId="42" applyNumberFormat="1" applyFont="1" applyFill="1" applyBorder="1" applyAlignment="1" applyProtection="1">
      <alignment horizontal="right"/>
    </xf>
    <xf numFmtId="0" fontId="45" fillId="0" borderId="0" xfId="42" applyNumberFormat="1" applyFont="1" applyFill="1" applyBorder="1" applyAlignment="1" applyProtection="1">
      <alignment horizontal="center"/>
    </xf>
    <xf numFmtId="0" fontId="11" fillId="0" borderId="10" xfId="42" applyNumberFormat="1" applyFont="1" applyFill="1" applyBorder="1" applyAlignment="1" applyProtection="1">
      <alignment horizontal="center"/>
    </xf>
    <xf numFmtId="0" fontId="46" fillId="0" borderId="19" xfId="42" applyNumberFormat="1" applyFont="1" applyFill="1" applyBorder="1" applyAlignment="1" applyProtection="1"/>
    <xf numFmtId="0" fontId="46" fillId="0" borderId="0" xfId="42" applyNumberFormat="1" applyFont="1" applyFill="1" applyBorder="1" applyAlignment="1" applyProtection="1"/>
    <xf numFmtId="0" fontId="46" fillId="0" borderId="0" xfId="42" applyNumberFormat="1" applyFont="1" applyFill="1" applyBorder="1" applyAlignment="1" applyProtection="1">
      <alignment horizontal="center"/>
    </xf>
    <xf numFmtId="0" fontId="31" fillId="0" borderId="19" xfId="42" applyNumberFormat="1" applyFont="1" applyFill="1" applyBorder="1" applyAlignment="1" applyProtection="1">
      <alignment horizontal="left" wrapText="1"/>
    </xf>
    <xf numFmtId="0" fontId="31" fillId="0" borderId="0" xfId="42" applyNumberFormat="1" applyFont="1" applyFill="1" applyBorder="1" applyAlignment="1" applyProtection="1">
      <alignment horizontal="left" wrapText="1"/>
    </xf>
    <xf numFmtId="0" fontId="31" fillId="0" borderId="20" xfId="42" applyNumberFormat="1" applyFont="1" applyFill="1" applyBorder="1" applyAlignment="1" applyProtection="1">
      <alignment horizontal="left" wrapText="1"/>
    </xf>
    <xf numFmtId="0" fontId="31" fillId="0" borderId="17" xfId="42" applyNumberFormat="1" applyFont="1" applyFill="1" applyBorder="1" applyAlignment="1" applyProtection="1">
      <alignment horizontal="left" wrapText="1"/>
    </xf>
    <xf numFmtId="0" fontId="2" fillId="0" borderId="0" xfId="42" applyNumberFormat="1" applyFont="1" applyFill="1" applyBorder="1" applyAlignment="1" applyProtection="1">
      <alignment horizontal="center"/>
    </xf>
    <xf numFmtId="0" fontId="31" fillId="0" borderId="17" xfId="42" applyNumberFormat="1" applyFont="1" applyFill="1" applyBorder="1" applyAlignment="1" applyProtection="1"/>
    <xf numFmtId="0" fontId="31" fillId="0" borderId="19" xfId="42" applyNumberFormat="1" applyFont="1" applyFill="1" applyBorder="1" applyAlignment="1" applyProtection="1"/>
    <xf numFmtId="0" fontId="31" fillId="0" borderId="0" xfId="42" applyNumberFormat="1" applyFont="1" applyFill="1" applyBorder="1" applyAlignment="1" applyProtection="1"/>
    <xf numFmtId="0" fontId="31" fillId="0" borderId="17" xfId="42" applyNumberFormat="1" applyFont="1" applyFill="1" applyBorder="1" applyAlignment="1" applyProtection="1">
      <alignment wrapText="1"/>
    </xf>
    <xf numFmtId="0" fontId="2" fillId="0" borderId="19" xfId="42" applyNumberFormat="1" applyFont="1" applyFill="1" applyBorder="1" applyAlignment="1" applyProtection="1"/>
    <xf numFmtId="0" fontId="2" fillId="0" borderId="0" xfId="42" applyNumberFormat="1" applyFont="1" applyFill="1" applyBorder="1" applyAlignment="1" applyProtection="1"/>
    <xf numFmtId="0" fontId="11" fillId="0" borderId="18" xfId="42" applyNumberFormat="1" applyFont="1" applyFill="1" applyBorder="1" applyAlignment="1" applyProtection="1"/>
    <xf numFmtId="0" fontId="11" fillId="0" borderId="15" xfId="42" applyNumberFormat="1" applyFont="1" applyFill="1" applyBorder="1" applyAlignment="1" applyProtection="1"/>
    <xf numFmtId="0" fontId="12" fillId="0" borderId="0" xfId="0" applyFont="1" applyBorder="1" applyAlignment="1">
      <alignment horizontal="center" wrapText="1"/>
    </xf>
    <xf numFmtId="0" fontId="2" fillId="0" borderId="11" xfId="42" applyNumberFormat="1" applyFont="1" applyFill="1" applyBorder="1" applyAlignment="1" applyProtection="1"/>
    <xf numFmtId="0" fontId="2" fillId="0" borderId="21" xfId="42" applyNumberFormat="1" applyFont="1" applyFill="1" applyBorder="1" applyAlignment="1" applyProtection="1"/>
    <xf numFmtId="0" fontId="2" fillId="0" borderId="0" xfId="42" applyFont="1"/>
    <xf numFmtId="0" fontId="2" fillId="0" borderId="20" xfId="42" applyNumberFormat="1" applyFont="1" applyFill="1" applyBorder="1" applyAlignment="1" applyProtection="1"/>
    <xf numFmtId="0" fontId="2" fillId="0" borderId="17" xfId="42" applyNumberFormat="1" applyFont="1" applyFill="1" applyBorder="1" applyAlignment="1" applyProtection="1"/>
    <xf numFmtId="0" fontId="2" fillId="0" borderId="22" xfId="42" applyNumberFormat="1" applyFont="1" applyFill="1" applyBorder="1" applyAlignment="1" applyProtection="1"/>
    <xf numFmtId="0" fontId="2" fillId="0" borderId="23" xfId="42" applyNumberFormat="1" applyFont="1" applyFill="1" applyBorder="1" applyAlignment="1" applyProtection="1"/>
    <xf numFmtId="0" fontId="2" fillId="0" borderId="15" xfId="42" applyNumberFormat="1" applyFont="1" applyFill="1" applyBorder="1" applyAlignment="1" applyProtection="1"/>
    <xf numFmtId="0" fontId="2" fillId="0" borderId="16" xfId="42" applyNumberFormat="1" applyFont="1" applyFill="1" applyBorder="1" applyAlignment="1" applyProtection="1"/>
    <xf numFmtId="0" fontId="3" fillId="0" borderId="10" xfId="0" applyNumberFormat="1" applyFont="1" applyFill="1" applyBorder="1" applyAlignment="1" applyProtection="1">
      <alignment vertical="center" wrapText="1"/>
    </xf>
    <xf numFmtId="0" fontId="3"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top" wrapText="1"/>
    </xf>
    <xf numFmtId="0" fontId="3" fillId="0" borderId="17" xfId="0" applyFont="1" applyFill="1" applyBorder="1" applyAlignment="1" applyProtection="1">
      <alignment horizontal="center" vertical="top" wrapText="1"/>
    </xf>
    <xf numFmtId="0" fontId="3" fillId="0" borderId="10" xfId="0" applyFont="1" applyFill="1" applyBorder="1" applyAlignment="1" applyProtection="1">
      <alignment horizontal="center" vertical="center" textRotation="90" wrapText="1"/>
    </xf>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 fillId="0" borderId="17" xfId="0" applyFont="1" applyFill="1" applyBorder="1" applyAlignment="1" applyProtection="1">
      <alignment horizontal="center" vertical="center" textRotation="90" wrapText="1"/>
    </xf>
    <xf numFmtId="0" fontId="10" fillId="0" borderId="17" xfId="0" applyFont="1" applyFill="1" applyBorder="1" applyAlignment="1" applyProtection="1">
      <alignment horizontal="center" vertical="center" textRotation="90" wrapText="1"/>
    </xf>
    <xf numFmtId="0" fontId="10" fillId="0" borderId="10" xfId="0" applyFont="1" applyFill="1" applyBorder="1" applyAlignment="1" applyProtection="1">
      <alignment horizontal="center" vertical="center" textRotation="90" wrapText="1"/>
    </xf>
    <xf numFmtId="0" fontId="3" fillId="0" borderId="17" xfId="0" applyFont="1" applyFill="1" applyBorder="1" applyAlignment="1" applyProtection="1">
      <alignment horizontal="center" vertical="center" wrapText="1"/>
    </xf>
    <xf numFmtId="0" fontId="35" fillId="0" borderId="17" xfId="0" applyFont="1" applyFill="1" applyBorder="1" applyAlignment="1" applyProtection="1">
      <alignment horizontal="center" vertical="center" wrapText="1"/>
    </xf>
    <xf numFmtId="0" fontId="0" fillId="0" borderId="0" xfId="0" applyFont="1" applyFill="1" applyBorder="1"/>
    <xf numFmtId="0" fontId="0" fillId="0" borderId="0" xfId="0" applyFont="1" applyFill="1" applyBorder="1" applyAlignment="1">
      <alignment horizontal="center" vertical="center"/>
    </xf>
    <xf numFmtId="0" fontId="0" fillId="0" borderId="0" xfId="0" applyFont="1"/>
    <xf numFmtId="0" fontId="9" fillId="0" borderId="10" xfId="45" applyNumberFormat="1" applyFont="1" applyFill="1" applyBorder="1" applyAlignment="1" applyProtection="1">
      <alignment horizontal="center" vertical="center"/>
    </xf>
    <xf numFmtId="0" fontId="3" fillId="0" borderId="10" xfId="0" applyFont="1" applyBorder="1" applyAlignment="1">
      <alignment horizontal="center" vertical="center" textRotation="90" wrapText="1"/>
    </xf>
    <xf numFmtId="0" fontId="32" fillId="0" borderId="10" xfId="0" applyFont="1" applyBorder="1" applyAlignment="1">
      <alignment horizontal="left" vertical="center" wrapText="1"/>
    </xf>
    <xf numFmtId="0" fontId="29" fillId="0" borderId="0" xfId="0" applyFont="1" applyAlignment="1">
      <alignment vertical="center"/>
    </xf>
    <xf numFmtId="0" fontId="36" fillId="0" borderId="11" xfId="0" applyFont="1" applyBorder="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vertical="center"/>
    </xf>
    <xf numFmtId="0" fontId="45" fillId="0" borderId="0" xfId="0" applyFont="1" applyBorder="1" applyAlignment="1">
      <alignment horizontal="center" vertical="top"/>
    </xf>
    <xf numFmtId="0" fontId="36" fillId="0" borderId="0" xfId="0" applyFont="1" applyBorder="1" applyAlignment="1">
      <alignment horizontal="center" vertical="center"/>
    </xf>
    <xf numFmtId="49" fontId="36" fillId="0" borderId="0" xfId="0" applyNumberFormat="1" applyFont="1" applyBorder="1" applyAlignment="1">
      <alignment horizontal="center" vertical="center"/>
    </xf>
    <xf numFmtId="49" fontId="36" fillId="0" borderId="0" xfId="0" applyNumberFormat="1" applyFont="1" applyAlignment="1">
      <alignment vertical="center"/>
    </xf>
    <xf numFmtId="0" fontId="36" fillId="0" borderId="0" xfId="0" applyFont="1" applyBorder="1" applyAlignment="1">
      <alignment vertical="center"/>
    </xf>
    <xf numFmtId="1" fontId="2" fillId="0" borderId="10" xfId="0" applyNumberFormat="1" applyFont="1" applyFill="1" applyBorder="1" applyAlignment="1" applyProtection="1">
      <alignment horizontal="right" vertical="center" wrapText="1"/>
      <protection locked="0"/>
    </xf>
    <xf numFmtId="0" fontId="2" fillId="0" borderId="10" xfId="0" applyNumberFormat="1" applyFont="1" applyFill="1" applyBorder="1" applyAlignment="1" applyProtection="1">
      <alignment horizontal="right" vertical="center" wrapText="1"/>
      <protection locked="0"/>
    </xf>
    <xf numFmtId="0" fontId="11" fillId="0" borderId="10" xfId="0" applyNumberFormat="1" applyFont="1" applyFill="1" applyBorder="1" applyAlignment="1" applyProtection="1">
      <alignment horizontal="right" vertical="center" wrapText="1"/>
    </xf>
    <xf numFmtId="1" fontId="3" fillId="0" borderId="10" xfId="0" applyNumberFormat="1" applyFont="1" applyFill="1" applyBorder="1" applyAlignment="1" applyProtection="1">
      <alignment horizontal="right" vertical="center" wrapText="1"/>
      <protection locked="0"/>
    </xf>
    <xf numFmtId="1" fontId="10" fillId="0" borderId="10" xfId="0" applyNumberFormat="1" applyFont="1" applyFill="1" applyBorder="1" applyAlignment="1" applyProtection="1">
      <alignment horizontal="right" vertical="center"/>
      <protection locked="0"/>
    </xf>
    <xf numFmtId="0" fontId="3" fillId="0" borderId="10" xfId="0" applyFont="1" applyFill="1" applyBorder="1" applyAlignment="1" applyProtection="1">
      <alignment horizontal="right" wrapText="1"/>
    </xf>
    <xf numFmtId="1" fontId="3" fillId="0" borderId="17" xfId="0" applyNumberFormat="1" applyFont="1" applyFill="1" applyBorder="1" applyAlignment="1" applyProtection="1">
      <alignment horizontal="right" vertical="center" wrapText="1"/>
      <protection locked="0"/>
    </xf>
    <xf numFmtId="0" fontId="2" fillId="0" borderId="10" xfId="0" applyFont="1" applyFill="1" applyBorder="1" applyAlignment="1" applyProtection="1">
      <alignment horizontal="right" vertical="center" wrapText="1"/>
    </xf>
    <xf numFmtId="3" fontId="2" fillId="0" borderId="10" xfId="0" applyNumberFormat="1" applyFont="1" applyFill="1" applyBorder="1" applyAlignment="1" applyProtection="1">
      <alignment horizontal="right" vertical="center" wrapText="1"/>
    </xf>
    <xf numFmtId="0" fontId="3" fillId="0" borderId="10" xfId="0" applyFont="1" applyBorder="1" applyAlignment="1" applyProtection="1">
      <alignment horizontal="right" vertical="center" wrapText="1"/>
      <protection locked="0"/>
    </xf>
    <xf numFmtId="3" fontId="3" fillId="0" borderId="10" xfId="0" applyNumberFormat="1" applyFont="1" applyBorder="1" applyAlignment="1" applyProtection="1">
      <alignment horizontal="right" vertical="center" wrapText="1"/>
      <protection locked="0"/>
    </xf>
    <xf numFmtId="0" fontId="3" fillId="0" borderId="10" xfId="0" applyFont="1" applyFill="1" applyBorder="1" applyAlignment="1" applyProtection="1">
      <alignment horizontal="right" vertical="center" wrapText="1"/>
      <protection locked="0"/>
    </xf>
    <xf numFmtId="0" fontId="3" fillId="0" borderId="12" xfId="0" applyFont="1" applyBorder="1" applyAlignment="1" applyProtection="1">
      <alignment horizontal="right" vertical="center"/>
      <protection locked="0"/>
    </xf>
    <xf numFmtId="3" fontId="3" fillId="0" borderId="12" xfId="0" applyNumberFormat="1" applyFont="1" applyBorder="1" applyAlignment="1" applyProtection="1">
      <alignment horizontal="right" vertical="center"/>
      <protection locked="0"/>
    </xf>
    <xf numFmtId="0" fontId="10" fillId="0" borderId="10" xfId="0" applyFont="1" applyBorder="1" applyAlignment="1" applyProtection="1">
      <alignment horizontal="right" vertical="center"/>
      <protection locked="0"/>
    </xf>
    <xf numFmtId="3" fontId="10" fillId="0" borderId="10" xfId="0" applyNumberFormat="1" applyFont="1" applyBorder="1" applyAlignment="1" applyProtection="1">
      <alignment horizontal="right" vertical="center"/>
      <protection locked="0"/>
    </xf>
    <xf numFmtId="0" fontId="11" fillId="0" borderId="10" xfId="0" applyFont="1" applyFill="1" applyBorder="1" applyAlignment="1">
      <alignment horizontal="right" vertical="center" wrapText="1"/>
    </xf>
    <xf numFmtId="0" fontId="2" fillId="0" borderId="10" xfId="0" applyFont="1" applyFill="1" applyBorder="1" applyAlignment="1">
      <alignment horizontal="right" vertical="center" wrapText="1"/>
    </xf>
    <xf numFmtId="0" fontId="10" fillId="0" borderId="10" xfId="0" applyFont="1" applyFill="1" applyBorder="1" applyAlignment="1">
      <alignment horizontal="right" vertical="center"/>
    </xf>
    <xf numFmtId="0" fontId="2" fillId="0" borderId="10" xfId="0" applyFont="1" applyFill="1" applyBorder="1" applyAlignment="1" applyProtection="1">
      <alignment horizontal="right" vertical="center" wrapText="1"/>
      <protection locked="0"/>
    </xf>
    <xf numFmtId="0" fontId="11" fillId="0" borderId="10" xfId="0" applyFont="1" applyFill="1" applyBorder="1" applyAlignment="1" applyProtection="1">
      <alignment horizontal="right" vertical="center" wrapText="1"/>
      <protection locked="0"/>
    </xf>
    <xf numFmtId="1" fontId="2" fillId="0" borderId="10" xfId="43" applyNumberFormat="1" applyFont="1" applyFill="1" applyBorder="1" applyAlignment="1">
      <alignment horizontal="right" vertical="center" wrapText="1"/>
    </xf>
    <xf numFmtId="1" fontId="11" fillId="0" borderId="10" xfId="43" applyNumberFormat="1" applyFont="1" applyFill="1" applyBorder="1" applyAlignment="1">
      <alignment horizontal="right" vertical="center" wrapText="1"/>
    </xf>
    <xf numFmtId="49" fontId="36" fillId="0" borderId="11" xfId="0" applyNumberFormat="1" applyFont="1" applyBorder="1" applyAlignment="1">
      <alignment horizontal="left" vertical="center" wrapText="1"/>
    </xf>
    <xf numFmtId="0" fontId="2" fillId="0" borderId="19" xfId="42" applyNumberFormat="1" applyFont="1" applyFill="1" applyBorder="1" applyAlignment="1" applyProtection="1">
      <alignment horizontal="center"/>
    </xf>
    <xf numFmtId="0" fontId="2" fillId="0" borderId="0" xfId="42" applyNumberFormat="1" applyFont="1" applyFill="1" applyBorder="1" applyAlignment="1" applyProtection="1">
      <alignment horizontal="center"/>
    </xf>
    <xf numFmtId="0" fontId="31" fillId="0" borderId="19" xfId="42" applyNumberFormat="1" applyFont="1" applyFill="1" applyBorder="1" applyAlignment="1" applyProtection="1">
      <alignment horizontal="left" wrapText="1"/>
    </xf>
    <xf numFmtId="0" fontId="31" fillId="0" borderId="0" xfId="42" applyNumberFormat="1" applyFont="1" applyFill="1" applyBorder="1" applyAlignment="1" applyProtection="1">
      <alignment horizontal="left" wrapText="1"/>
    </xf>
    <xf numFmtId="0" fontId="31" fillId="0" borderId="20" xfId="42" applyNumberFormat="1" applyFont="1" applyFill="1" applyBorder="1" applyAlignment="1" applyProtection="1">
      <alignment horizontal="left" wrapText="1"/>
    </xf>
    <xf numFmtId="0" fontId="2" fillId="0" borderId="19" xfId="42" applyNumberFormat="1" applyFont="1" applyFill="1" applyBorder="1" applyAlignment="1" applyProtection="1">
      <alignment horizontal="center" vertical="center"/>
    </xf>
    <xf numFmtId="0" fontId="2" fillId="0" borderId="0" xfId="42" applyNumberFormat="1" applyFont="1" applyFill="1" applyBorder="1" applyAlignment="1" applyProtection="1">
      <alignment horizontal="center" vertical="center"/>
    </xf>
    <xf numFmtId="0" fontId="31" fillId="0" borderId="19" xfId="42" applyNumberFormat="1" applyFont="1" applyFill="1" applyBorder="1" applyAlignment="1" applyProtection="1">
      <alignment horizontal="left"/>
    </xf>
    <xf numFmtId="0" fontId="31" fillId="0" borderId="0" xfId="42" applyNumberFormat="1" applyFont="1" applyFill="1" applyBorder="1" applyAlignment="1" applyProtection="1">
      <alignment horizontal="left"/>
    </xf>
    <xf numFmtId="0" fontId="31" fillId="0" borderId="20" xfId="42" applyNumberFormat="1" applyFont="1" applyFill="1" applyBorder="1" applyAlignment="1" applyProtection="1">
      <alignment horizontal="left"/>
    </xf>
    <xf numFmtId="0" fontId="2" fillId="0" borderId="19" xfId="42" applyFont="1" applyBorder="1" applyAlignment="1">
      <alignment horizontal="center" vertical="center"/>
    </xf>
    <xf numFmtId="0" fontId="2" fillId="0" borderId="0" xfId="42" applyFont="1" applyAlignment="1">
      <alignment horizontal="center" vertical="center"/>
    </xf>
    <xf numFmtId="0" fontId="2" fillId="0" borderId="19" xfId="42" applyFont="1" applyBorder="1" applyAlignment="1">
      <alignment horizontal="center"/>
    </xf>
    <xf numFmtId="0" fontId="2" fillId="0" borderId="0" xfId="42" applyFont="1" applyAlignment="1">
      <alignment horizontal="center"/>
    </xf>
    <xf numFmtId="0" fontId="45" fillId="0" borderId="19" xfId="42" applyNumberFormat="1" applyFont="1" applyFill="1" applyBorder="1" applyAlignment="1" applyProtection="1">
      <alignment horizontal="center"/>
    </xf>
    <xf numFmtId="0" fontId="45" fillId="0" borderId="0" xfId="42" applyNumberFormat="1" applyFont="1" applyFill="1" applyBorder="1" applyAlignment="1" applyProtection="1">
      <alignment horizontal="center"/>
    </xf>
    <xf numFmtId="0" fontId="45" fillId="0" borderId="20" xfId="42" applyNumberFormat="1" applyFont="1" applyFill="1" applyBorder="1" applyAlignment="1" applyProtection="1">
      <alignment horizontal="center"/>
    </xf>
    <xf numFmtId="0" fontId="2" fillId="0" borderId="19" xfId="42" applyNumberFormat="1" applyFont="1" applyFill="1" applyBorder="1" applyAlignment="1" applyProtection="1"/>
    <xf numFmtId="0" fontId="2" fillId="0" borderId="0" xfId="42" applyFont="1" applyBorder="1"/>
    <xf numFmtId="0" fontId="2" fillId="0" borderId="11" xfId="42" applyNumberFormat="1" applyFont="1" applyFill="1" applyBorder="1" applyAlignment="1" applyProtection="1">
      <alignment horizontal="left" vertical="center"/>
    </xf>
    <xf numFmtId="0" fontId="2" fillId="0" borderId="21" xfId="42" applyNumberFormat="1" applyFont="1" applyFill="1" applyBorder="1" applyAlignment="1" applyProtection="1">
      <alignment horizontal="left" vertical="center"/>
    </xf>
    <xf numFmtId="0" fontId="2" fillId="0" borderId="11" xfId="42" applyNumberFormat="1" applyFont="1" applyFill="1" applyBorder="1" applyAlignment="1" applyProtection="1">
      <alignment horizontal="left" vertical="center" wrapText="1"/>
    </xf>
    <xf numFmtId="0" fontId="2" fillId="0" borderId="22" xfId="0" applyFont="1" applyBorder="1" applyAlignment="1">
      <alignment horizontal="left" vertical="center"/>
    </xf>
    <xf numFmtId="0" fontId="2" fillId="0" borderId="11" xfId="0" applyFont="1" applyBorder="1" applyAlignment="1">
      <alignment horizontal="left" vertical="center"/>
    </xf>
    <xf numFmtId="0" fontId="2" fillId="0" borderId="21" xfId="0" applyFont="1" applyBorder="1" applyAlignment="1">
      <alignment horizontal="left" vertical="center"/>
    </xf>
    <xf numFmtId="0" fontId="2" fillId="0" borderId="22" xfId="42" applyNumberFormat="1" applyFont="1" applyFill="1" applyBorder="1" applyAlignment="1" applyProtection="1">
      <alignment horizontal="left" vertical="center" wrapText="1"/>
    </xf>
    <xf numFmtId="0" fontId="64" fillId="0" borderId="0" xfId="42" applyNumberFormat="1" applyFont="1" applyFill="1" applyBorder="1" applyAlignment="1" applyProtection="1">
      <alignment horizontal="center"/>
    </xf>
    <xf numFmtId="0" fontId="44" fillId="0" borderId="0" xfId="42" applyNumberFormat="1" applyFont="1" applyFill="1" applyBorder="1" applyAlignment="1" applyProtection="1">
      <alignment horizontal="center"/>
    </xf>
    <xf numFmtId="0" fontId="11" fillId="0" borderId="13" xfId="42" applyNumberFormat="1" applyFont="1" applyFill="1" applyBorder="1" applyAlignment="1" applyProtection="1">
      <alignment horizontal="center"/>
    </xf>
    <xf numFmtId="0" fontId="11" fillId="0" borderId="24" xfId="42" applyNumberFormat="1" applyFont="1" applyFill="1" applyBorder="1" applyAlignment="1" applyProtection="1">
      <alignment horizontal="center"/>
    </xf>
    <xf numFmtId="0" fontId="11" fillId="0" borderId="14" xfId="42" applyNumberFormat="1" applyFont="1" applyFill="1" applyBorder="1" applyAlignment="1" applyProtection="1">
      <alignment horizontal="center"/>
    </xf>
    <xf numFmtId="0" fontId="34" fillId="0" borderId="13" xfId="0" applyNumberFormat="1" applyFont="1" applyFill="1" applyBorder="1" applyAlignment="1" applyProtection="1">
      <alignment horizontal="center" vertical="center" wrapText="1"/>
    </xf>
    <xf numFmtId="0" fontId="34" fillId="0" borderId="14"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23" xfId="0" applyNumberFormat="1" applyFont="1" applyFill="1" applyBorder="1" applyAlignment="1" applyProtection="1">
      <alignment horizontal="center" vertical="center" wrapText="1"/>
    </xf>
    <xf numFmtId="0" fontId="39" fillId="0" borderId="11" xfId="0" applyNumberFormat="1" applyFont="1" applyBorder="1" applyAlignment="1">
      <alignment horizontal="left" vertical="center"/>
    </xf>
    <xf numFmtId="0" fontId="2" fillId="0" borderId="12" xfId="0" applyNumberFormat="1" applyFont="1" applyFill="1" applyBorder="1" applyAlignment="1" applyProtection="1">
      <alignment horizontal="center" vertical="center" textRotation="90" wrapText="1"/>
    </xf>
    <xf numFmtId="0" fontId="2" fillId="0" borderId="17" xfId="0" applyNumberFormat="1" applyFont="1" applyFill="1" applyBorder="1" applyAlignment="1" applyProtection="1">
      <alignment horizontal="center" vertical="center" textRotation="90" wrapText="1"/>
    </xf>
    <xf numFmtId="0" fontId="34" fillId="0" borderId="12" xfId="45" applyNumberFormat="1" applyFont="1" applyBorder="1" applyAlignment="1">
      <alignment horizontal="center" vertical="center" wrapText="1"/>
    </xf>
    <xf numFmtId="0" fontId="34" fillId="0" borderId="17" xfId="45" applyNumberFormat="1" applyFont="1" applyBorder="1" applyAlignment="1">
      <alignment horizontal="center" vertical="center" wrapText="1"/>
    </xf>
    <xf numFmtId="0" fontId="11" fillId="0" borderId="17"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7" xfId="0" applyNumberFormat="1" applyFont="1" applyFill="1" applyBorder="1" applyAlignment="1" applyProtection="1">
      <alignment horizontal="center" vertical="center" wrapText="1"/>
    </xf>
    <xf numFmtId="0" fontId="29" fillId="0" borderId="11" xfId="0" applyFont="1" applyFill="1" applyBorder="1" applyAlignment="1" applyProtection="1">
      <alignment horizontal="left"/>
    </xf>
    <xf numFmtId="0" fontId="0" fillId="0" borderId="0" xfId="0" applyFont="1" applyBorder="1" applyAlignment="1" applyProtection="1">
      <alignment horizontal="center" wrapText="1"/>
    </xf>
    <xf numFmtId="0" fontId="0" fillId="0" borderId="0" xfId="0" applyFont="1" applyBorder="1" applyAlignment="1" applyProtection="1">
      <alignment horizontal="center"/>
    </xf>
    <xf numFmtId="0" fontId="3" fillId="0" borderId="10" xfId="0" applyFont="1" applyFill="1" applyBorder="1" applyAlignment="1" applyProtection="1">
      <alignment horizontal="center" vertical="center" textRotation="90" wrapText="1"/>
    </xf>
    <xf numFmtId="0" fontId="3" fillId="0" borderId="12" xfId="0" applyFont="1" applyFill="1" applyBorder="1" applyAlignment="1" applyProtection="1">
      <alignment horizontal="center" vertical="center" textRotation="90" wrapText="1"/>
    </xf>
    <xf numFmtId="0" fontId="3" fillId="0" borderId="17" xfId="0" applyFont="1" applyFill="1" applyBorder="1" applyAlignment="1" applyProtection="1">
      <alignment horizontal="center" vertical="center" textRotation="90" wrapText="1"/>
    </xf>
    <xf numFmtId="0" fontId="10" fillId="0" borderId="12" xfId="0" applyFont="1" applyFill="1" applyBorder="1" applyAlignment="1" applyProtection="1">
      <alignment horizontal="center" vertical="center" textRotation="90" wrapText="1"/>
    </xf>
    <xf numFmtId="0" fontId="10" fillId="0" borderId="17" xfId="0" applyFont="1" applyFill="1" applyBorder="1" applyAlignment="1" applyProtection="1">
      <alignment horizontal="center" vertical="center" textRotation="90" wrapText="1"/>
    </xf>
    <xf numFmtId="0" fontId="3" fillId="0" borderId="18"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17"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textRotation="90" wrapText="1"/>
    </xf>
    <xf numFmtId="0" fontId="10"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xf>
    <xf numFmtId="0" fontId="40" fillId="0" borderId="11" xfId="0" applyFont="1" applyFill="1" applyBorder="1" applyAlignment="1" applyProtection="1">
      <alignment horizontal="left"/>
    </xf>
    <xf numFmtId="0" fontId="34" fillId="0" borderId="13" xfId="0" applyFont="1" applyFill="1" applyBorder="1" applyAlignment="1" applyProtection="1">
      <alignment horizontal="center" vertical="center" wrapText="1"/>
    </xf>
    <xf numFmtId="0" fontId="34" fillId="0" borderId="14" xfId="0" applyFont="1" applyFill="1" applyBorder="1" applyAlignment="1" applyProtection="1">
      <alignment horizontal="center" vertical="center" wrapText="1"/>
    </xf>
    <xf numFmtId="0" fontId="41" fillId="0" borderId="13" xfId="0" applyFont="1" applyFill="1" applyBorder="1" applyAlignment="1" applyProtection="1">
      <alignment vertical="center" wrapText="1"/>
    </xf>
    <xf numFmtId="0" fontId="41" fillId="0" borderId="14" xfId="0" applyFont="1" applyFill="1" applyBorder="1" applyAlignment="1" applyProtection="1">
      <alignment vertical="center" wrapText="1"/>
    </xf>
    <xf numFmtId="0" fontId="43" fillId="0" borderId="22" xfId="0" applyFont="1" applyFill="1" applyBorder="1" applyAlignment="1" applyProtection="1">
      <alignment vertical="center" wrapText="1"/>
    </xf>
    <xf numFmtId="0" fontId="43" fillId="0" borderId="21" xfId="0" applyFont="1" applyFill="1" applyBorder="1" applyAlignment="1" applyProtection="1">
      <alignment vertical="center" wrapText="1"/>
    </xf>
    <xf numFmtId="0" fontId="34" fillId="0" borderId="13" xfId="0" applyFont="1" applyFill="1" applyBorder="1" applyAlignment="1" applyProtection="1">
      <alignment horizontal="left" vertical="center" wrapText="1"/>
    </xf>
    <xf numFmtId="0" fontId="34" fillId="0" borderId="14"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textRotation="90" wrapText="1"/>
    </xf>
    <xf numFmtId="0" fontId="31" fillId="0" borderId="17" xfId="0" applyFont="1" applyFill="1" applyBorder="1" applyAlignment="1" applyProtection="1">
      <alignment horizontal="center" vertical="center" textRotation="90" wrapText="1"/>
    </xf>
    <xf numFmtId="0" fontId="43" fillId="0" borderId="13" xfId="0" applyFont="1" applyFill="1" applyBorder="1" applyAlignment="1" applyProtection="1">
      <alignment vertical="center" wrapText="1"/>
    </xf>
    <xf numFmtId="0" fontId="43" fillId="0" borderId="14" xfId="0" applyFont="1" applyFill="1" applyBorder="1" applyAlignment="1" applyProtection="1">
      <alignment vertical="center" wrapText="1"/>
    </xf>
    <xf numFmtId="0" fontId="42" fillId="0" borderId="13"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1" fillId="0" borderId="10" xfId="0" applyFont="1" applyFill="1" applyBorder="1" applyAlignment="1" applyProtection="1">
      <alignment vertical="center" wrapText="1"/>
    </xf>
    <xf numFmtId="0" fontId="42" fillId="0" borderId="10" xfId="0" applyFont="1" applyFill="1" applyBorder="1" applyAlignment="1" applyProtection="1">
      <alignment vertical="center" wrapText="1"/>
    </xf>
    <xf numFmtId="0" fontId="29" fillId="0" borderId="0" xfId="0" applyFont="1" applyBorder="1" applyAlignment="1">
      <alignment horizontal="left"/>
    </xf>
    <xf numFmtId="0" fontId="32" fillId="0" borderId="12" xfId="0" applyFont="1" applyBorder="1" applyAlignment="1">
      <alignment horizontal="center" vertical="center" textRotation="90" wrapText="1"/>
    </xf>
    <xf numFmtId="0" fontId="32" fillId="0" borderId="17" xfId="0" applyFont="1" applyBorder="1" applyAlignment="1">
      <alignment horizontal="center" vertical="center" textRotation="90" wrapText="1"/>
    </xf>
    <xf numFmtId="0" fontId="32" fillId="0" borderId="23" xfId="0" applyFont="1" applyBorder="1" applyAlignment="1">
      <alignment horizontal="center" vertical="center" textRotation="90" wrapText="1"/>
    </xf>
    <xf numFmtId="0" fontId="32" fillId="0" borderId="1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3" xfId="0" applyFont="1" applyBorder="1" applyAlignment="1">
      <alignment horizontal="center" vertical="center" wrapText="1"/>
    </xf>
    <xf numFmtId="0" fontId="31" fillId="0" borderId="12" xfId="0" applyFont="1" applyBorder="1" applyAlignment="1">
      <alignment horizontal="center" vertical="center" textRotation="90" wrapText="1"/>
    </xf>
    <xf numFmtId="0" fontId="31" fillId="0" borderId="17" xfId="0" applyFont="1" applyBorder="1" applyAlignment="1">
      <alignment horizontal="center" vertical="center" textRotation="90" wrapText="1"/>
    </xf>
    <xf numFmtId="0" fontId="31" fillId="0" borderId="23" xfId="0" applyFont="1" applyBorder="1" applyAlignment="1">
      <alignment horizontal="center" vertical="center" textRotation="90" wrapText="1"/>
    </xf>
    <xf numFmtId="0" fontId="32" fillId="0" borderId="10" xfId="0" applyFont="1" applyBorder="1" applyAlignment="1">
      <alignment horizontal="center" vertical="center" textRotation="90" wrapText="1"/>
    </xf>
    <xf numFmtId="0" fontId="29" fillId="0" borderId="0" xfId="0" applyFont="1" applyBorder="1" applyAlignment="1"/>
    <xf numFmtId="0" fontId="11" fillId="0" borderId="1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4" xfId="0" applyFont="1" applyBorder="1" applyAlignment="1">
      <alignment horizontal="center" vertical="center" wrapText="1"/>
    </xf>
    <xf numFmtId="0" fontId="2" fillId="0" borderId="13" xfId="0" applyFont="1" applyBorder="1" applyAlignment="1">
      <alignment horizontal="left" vertical="center" wrapText="1"/>
    </xf>
    <xf numFmtId="0" fontId="2" fillId="0" borderId="24"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1" fillId="0" borderId="13" xfId="0" applyFont="1" applyBorder="1" applyAlignment="1">
      <alignment horizontal="left" vertical="center" wrapText="1"/>
    </xf>
    <xf numFmtId="0" fontId="11" fillId="0" borderId="24" xfId="0" applyFont="1" applyBorder="1" applyAlignment="1">
      <alignment horizontal="left" vertical="center" wrapText="1"/>
    </xf>
    <xf numFmtId="0" fontId="11" fillId="0" borderId="14" xfId="0" applyFont="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11"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xf numFmtId="0" fontId="11" fillId="0" borderId="13" xfId="0" applyFont="1" applyBorder="1" applyAlignment="1">
      <alignment horizontal="left" vertical="center"/>
    </xf>
    <xf numFmtId="0" fontId="11" fillId="0" borderId="24" xfId="0" applyFont="1" applyBorder="1" applyAlignment="1">
      <alignment horizontal="left" vertical="center"/>
    </xf>
    <xf numFmtId="0" fontId="11" fillId="0" borderId="14" xfId="0" applyFont="1" applyBorder="1" applyAlignment="1">
      <alignment horizontal="left" vertical="center"/>
    </xf>
    <xf numFmtId="0" fontId="2" fillId="0" borderId="13" xfId="44" applyFont="1" applyFill="1" applyBorder="1" applyAlignment="1">
      <alignment horizontal="left" vertical="center" wrapText="1"/>
    </xf>
    <xf numFmtId="0" fontId="2" fillId="0" borderId="14" xfId="44" applyFont="1" applyFill="1" applyBorder="1" applyAlignment="1">
      <alignment horizontal="left" vertical="center" wrapText="1"/>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xf>
    <xf numFmtId="0" fontId="11" fillId="0" borderId="14" xfId="0" applyFont="1" applyFill="1" applyBorder="1" applyAlignment="1">
      <alignment horizontal="left" vertical="center"/>
    </xf>
    <xf numFmtId="0" fontId="31" fillId="0" borderId="13" xfId="44" applyFont="1" applyFill="1" applyBorder="1" applyAlignment="1">
      <alignment horizontal="left" vertical="center"/>
    </xf>
    <xf numFmtId="0" fontId="31" fillId="0" borderId="14" xfId="44" applyFont="1" applyFill="1" applyBorder="1" applyAlignment="1">
      <alignment horizontal="left" vertical="center"/>
    </xf>
    <xf numFmtId="0" fontId="31" fillId="0" borderId="13" xfId="44" applyFont="1" applyFill="1" applyBorder="1" applyAlignment="1">
      <alignment horizontal="left" wrapText="1"/>
    </xf>
    <xf numFmtId="0" fontId="31" fillId="0" borderId="14" xfId="44" applyFont="1" applyFill="1" applyBorder="1" applyAlignment="1">
      <alignment horizontal="left" wrapText="1"/>
    </xf>
    <xf numFmtId="0" fontId="31" fillId="0" borderId="13" xfId="44" applyFont="1" applyFill="1" applyBorder="1" applyAlignment="1">
      <alignment horizontal="left" vertical="center" wrapText="1"/>
    </xf>
    <xf numFmtId="0" fontId="31" fillId="0" borderId="14" xfId="44" applyFont="1" applyFill="1" applyBorder="1" applyAlignment="1">
      <alignment horizontal="left" vertical="center" wrapText="1"/>
    </xf>
    <xf numFmtId="0" fontId="32" fillId="0" borderId="13" xfId="44" applyFont="1" applyFill="1" applyBorder="1" applyAlignment="1">
      <alignment horizontal="left" vertical="center" wrapText="1"/>
    </xf>
    <xf numFmtId="0" fontId="32" fillId="0" borderId="14" xfId="44"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31" fillId="0" borderId="13" xfId="44" applyFont="1" applyFill="1" applyBorder="1" applyAlignment="1">
      <alignment horizontal="left"/>
    </xf>
    <xf numFmtId="0" fontId="31" fillId="0" borderId="14" xfId="44" applyFont="1" applyFill="1" applyBorder="1" applyAlignment="1">
      <alignment horizontal="left"/>
    </xf>
    <xf numFmtId="0" fontId="11" fillId="0" borderId="1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33" fillId="0" borderId="12" xfId="0" applyFont="1" applyFill="1" applyBorder="1" applyAlignment="1">
      <alignment horizontal="center" vertical="center" textRotation="90"/>
    </xf>
    <xf numFmtId="0" fontId="33" fillId="0" borderId="17" xfId="0" applyFont="1" applyFill="1" applyBorder="1" applyAlignment="1">
      <alignment horizontal="center" vertical="center" textRotation="90"/>
    </xf>
    <xf numFmtId="0" fontId="33" fillId="0" borderId="23" xfId="0" applyFont="1" applyFill="1" applyBorder="1" applyAlignment="1">
      <alignment horizontal="center" vertical="center" textRotation="90"/>
    </xf>
    <xf numFmtId="0" fontId="11" fillId="0" borderId="12" xfId="0" applyFont="1" applyFill="1" applyBorder="1" applyAlignment="1">
      <alignment horizontal="center" vertical="center" textRotation="90" wrapText="1"/>
    </xf>
    <xf numFmtId="0" fontId="11" fillId="0" borderId="17" xfId="0" applyFont="1" applyFill="1" applyBorder="1" applyAlignment="1">
      <alignment horizontal="center" vertical="center" textRotation="90" wrapText="1"/>
    </xf>
    <xf numFmtId="0" fontId="11" fillId="0" borderId="23" xfId="0" applyFont="1" applyFill="1" applyBorder="1" applyAlignment="1">
      <alignment horizontal="center" vertical="center" textRotation="90" wrapText="1"/>
    </xf>
    <xf numFmtId="0" fontId="16" fillId="0" borderId="13" xfId="0" applyFont="1" applyFill="1" applyBorder="1" applyAlignment="1">
      <alignment horizontal="center" vertical="top" wrapText="1"/>
    </xf>
    <xf numFmtId="0" fontId="16" fillId="0" borderId="14" xfId="0" applyFont="1" applyFill="1" applyBorder="1" applyAlignment="1">
      <alignment horizontal="center" vertical="top" wrapText="1"/>
    </xf>
    <xf numFmtId="0" fontId="29" fillId="0" borderId="11" xfId="0" applyFont="1" applyFill="1" applyBorder="1" applyAlignment="1">
      <alignment horizontal="left"/>
    </xf>
    <xf numFmtId="0" fontId="11" fillId="0" borderId="1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3" xfId="43" applyFont="1" applyFill="1" applyBorder="1" applyAlignment="1">
      <alignment vertical="center" wrapText="1"/>
    </xf>
    <xf numFmtId="0" fontId="11" fillId="0" borderId="14" xfId="43" applyFont="1" applyFill="1" applyBorder="1" applyAlignment="1">
      <alignment vertical="center" wrapText="1"/>
    </xf>
    <xf numFmtId="0" fontId="2" fillId="0" borderId="13" xfId="43" applyFont="1" applyFill="1" applyBorder="1" applyAlignment="1">
      <alignment horizontal="left" vertical="top" wrapText="1"/>
    </xf>
    <xf numFmtId="0" fontId="2" fillId="0" borderId="14" xfId="43" applyFont="1" applyFill="1" applyBorder="1" applyAlignment="1">
      <alignment horizontal="left" vertical="top" wrapText="1"/>
    </xf>
    <xf numFmtId="0" fontId="2" fillId="0" borderId="13" xfId="43" applyFont="1" applyFill="1" applyBorder="1" applyAlignment="1">
      <alignment horizontal="justify" vertical="top" wrapText="1"/>
    </xf>
    <xf numFmtId="0" fontId="2" fillId="0" borderId="14" xfId="43" applyFont="1" applyFill="1" applyBorder="1" applyAlignment="1">
      <alignment horizontal="justify" vertical="top" wrapText="1"/>
    </xf>
    <xf numFmtId="0" fontId="2" fillId="0" borderId="13" xfId="43" applyFont="1" applyFill="1" applyBorder="1" applyAlignment="1">
      <alignment horizontal="left" vertical="center" wrapText="1"/>
    </xf>
    <xf numFmtId="0" fontId="2" fillId="0" borderId="14" xfId="43" applyFont="1" applyFill="1" applyBorder="1" applyAlignment="1">
      <alignment horizontal="left" vertical="center" wrapText="1"/>
    </xf>
    <xf numFmtId="0" fontId="11" fillId="0" borderId="13" xfId="43" applyFont="1" applyFill="1" applyBorder="1" applyAlignment="1">
      <alignment horizontal="center" vertical="center" wrapText="1"/>
    </xf>
    <xf numFmtId="0" fontId="11" fillId="0" borderId="24" xfId="43" applyFont="1" applyFill="1" applyBorder="1" applyAlignment="1">
      <alignment horizontal="center" vertical="center" wrapText="1"/>
    </xf>
    <xf numFmtId="0" fontId="11" fillId="0" borderId="14" xfId="43" applyFont="1" applyFill="1" applyBorder="1" applyAlignment="1">
      <alignment horizontal="center" vertical="center" wrapText="1"/>
    </xf>
    <xf numFmtId="0" fontId="11" fillId="0" borderId="12" xfId="43" applyFont="1" applyFill="1" applyBorder="1" applyAlignment="1">
      <alignment horizontal="center" vertical="center" textRotation="90" wrapText="1"/>
    </xf>
    <xf numFmtId="0" fontId="11" fillId="0" borderId="23" xfId="43" applyFont="1" applyFill="1" applyBorder="1" applyAlignment="1">
      <alignment horizontal="center" vertical="center" textRotation="90" wrapText="1"/>
    </xf>
    <xf numFmtId="0" fontId="3" fillId="0" borderId="10" xfId="43" applyFont="1" applyFill="1" applyBorder="1" applyAlignment="1">
      <alignment horizontal="center" wrapText="1"/>
    </xf>
    <xf numFmtId="49" fontId="45" fillId="0" borderId="15" xfId="0" applyNumberFormat="1" applyFont="1" applyBorder="1" applyAlignment="1">
      <alignment horizontal="center" vertical="top"/>
    </xf>
    <xf numFmtId="0" fontId="11" fillId="0" borderId="12" xfId="43" applyFont="1" applyFill="1" applyBorder="1" applyAlignment="1">
      <alignment horizontal="center" vertical="center" wrapText="1"/>
    </xf>
    <xf numFmtId="0" fontId="11" fillId="0" borderId="17" xfId="43" applyFont="1" applyFill="1" applyBorder="1" applyAlignment="1">
      <alignment horizontal="center" vertical="center" wrapText="1"/>
    </xf>
    <xf numFmtId="0" fontId="11" fillId="0" borderId="23" xfId="43" applyFont="1" applyFill="1" applyBorder="1" applyAlignment="1">
      <alignment horizontal="center" vertical="center" wrapText="1"/>
    </xf>
    <xf numFmtId="0" fontId="29" fillId="0" borderId="11" xfId="0" applyFont="1" applyBorder="1" applyAlignment="1">
      <alignment horizontal="center" vertical="center"/>
    </xf>
    <xf numFmtId="49" fontId="45" fillId="0" borderId="0" xfId="0" applyNumberFormat="1" applyFont="1" applyBorder="1" applyAlignment="1">
      <alignment horizontal="center" vertical="top"/>
    </xf>
    <xf numFmtId="0" fontId="29" fillId="0" borderId="0" xfId="43" applyFont="1" applyFill="1" applyAlignment="1">
      <alignment horizontal="left" wrapText="1"/>
    </xf>
    <xf numFmtId="0" fontId="2" fillId="0" borderId="17" xfId="43" applyFont="1" applyFill="1" applyBorder="1" applyAlignment="1">
      <alignment horizontal="center" vertical="center" textRotation="90" wrapText="1"/>
    </xf>
    <xf numFmtId="0" fontId="2" fillId="0" borderId="13" xfId="43" applyFont="1" applyFill="1" applyBorder="1" applyAlignment="1">
      <alignment horizontal="center" vertical="center" wrapText="1"/>
    </xf>
    <xf numFmtId="0" fontId="2" fillId="0" borderId="24" xfId="43" applyFont="1" applyFill="1" applyBorder="1" applyAlignment="1">
      <alignment horizontal="center" vertical="center" wrapText="1"/>
    </xf>
    <xf numFmtId="0" fontId="2" fillId="0" borderId="14" xfId="43" applyFont="1" applyFill="1" applyBorder="1" applyAlignment="1">
      <alignment horizontal="center" vertical="center" wrapText="1"/>
    </xf>
    <xf numFmtId="0" fontId="32" fillId="0" borderId="12" xfId="43" applyFont="1" applyFill="1" applyBorder="1" applyAlignment="1">
      <alignment horizontal="center" vertical="center" textRotation="90" wrapText="1"/>
    </xf>
    <xf numFmtId="0" fontId="32" fillId="0" borderId="17" xfId="43" applyFont="1" applyFill="1" applyBorder="1" applyAlignment="1">
      <alignment horizontal="center" vertical="center" textRotation="90" wrapText="1"/>
    </xf>
    <xf numFmtId="0" fontId="32" fillId="0" borderId="23" xfId="43" applyFont="1" applyFill="1" applyBorder="1" applyAlignment="1">
      <alignment horizontal="center" vertical="center" textRotation="90" wrapText="1"/>
    </xf>
    <xf numFmtId="0" fontId="11" fillId="0" borderId="18" xfId="43" applyFont="1" applyFill="1" applyBorder="1" applyAlignment="1">
      <alignment horizontal="center" vertical="center" wrapText="1"/>
    </xf>
    <xf numFmtId="0" fontId="11" fillId="0" borderId="16" xfId="43" applyFont="1" applyFill="1" applyBorder="1" applyAlignment="1">
      <alignment horizontal="center" vertical="center" wrapText="1"/>
    </xf>
    <xf numFmtId="0" fontId="11" fillId="0" borderId="19" xfId="43" applyFont="1" applyFill="1" applyBorder="1" applyAlignment="1">
      <alignment horizontal="center" vertical="center" wrapText="1"/>
    </xf>
    <xf numFmtId="0" fontId="11" fillId="0" borderId="20" xfId="43" applyFont="1" applyFill="1" applyBorder="1" applyAlignment="1">
      <alignment horizontal="center" vertical="center" wrapText="1"/>
    </xf>
    <xf numFmtId="0" fontId="11" fillId="0" borderId="22" xfId="43" applyFont="1" applyFill="1" applyBorder="1" applyAlignment="1">
      <alignment horizontal="center" vertical="center" wrapText="1"/>
    </xf>
    <xf numFmtId="0" fontId="11" fillId="0" borderId="21" xfId="43" applyFont="1" applyFill="1" applyBorder="1" applyAlignment="1">
      <alignment horizontal="center" vertical="center" wrapText="1"/>
    </xf>
    <xf numFmtId="0" fontId="27" fillId="0" borderId="0" xfId="0" applyFont="1" applyAlignment="1">
      <alignment horizontal="left" wrapText="1"/>
    </xf>
  </cellXfs>
  <cellStyles count="4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Обычный" xfId="0" builtinId="0"/>
    <cellStyle name="Обычный 2" xfId="42"/>
    <cellStyle name="Обычный_31" xfId="43"/>
    <cellStyle name="Обычный_D-07 санкції" xfId="44"/>
    <cellStyle name="Финансовый [0]" xfId="45" builtin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opLeftCell="A25" zoomScale="115" zoomScaleNormal="115" zoomScaleSheetLayoutView="130" workbookViewId="0">
      <selection activeCell="E46" sqref="E46"/>
    </sheetView>
  </sheetViews>
  <sheetFormatPr defaultColWidth="9.109375" defaultRowHeight="13.2"/>
  <cols>
    <col min="1" max="1" width="1.109375" style="142" customWidth="1"/>
    <col min="2" max="2" width="15.44140625" style="142" customWidth="1"/>
    <col min="3" max="3" width="2.6640625" style="142" customWidth="1"/>
    <col min="4" max="4" width="18.88671875" style="142" customWidth="1"/>
    <col min="5" max="5" width="16" style="142" customWidth="1"/>
    <col min="6" max="6" width="14.88671875" style="142" customWidth="1"/>
    <col min="7" max="7" width="11" style="142" customWidth="1"/>
    <col min="8" max="8" width="15.5546875" style="142" customWidth="1"/>
    <col min="9" max="16384" width="9.109375" style="142"/>
  </cols>
  <sheetData>
    <row r="1" spans="1:8" ht="12.9" customHeight="1">
      <c r="E1" s="118" t="s">
        <v>296</v>
      </c>
    </row>
    <row r="3" spans="1:8" ht="18.899999999999999" customHeight="1">
      <c r="B3" s="229" t="s">
        <v>297</v>
      </c>
      <c r="C3" s="229"/>
      <c r="D3" s="229"/>
      <c r="E3" s="229"/>
      <c r="F3" s="229"/>
      <c r="G3" s="229"/>
      <c r="H3" s="229"/>
    </row>
    <row r="4" spans="1:8" ht="18.899999999999999" customHeight="1">
      <c r="B4" s="229" t="s">
        <v>298</v>
      </c>
      <c r="C4" s="229"/>
      <c r="D4" s="229"/>
      <c r="E4" s="229"/>
      <c r="F4" s="229"/>
      <c r="G4" s="229"/>
      <c r="H4" s="229"/>
    </row>
    <row r="5" spans="1:8" ht="18.899999999999999" customHeight="1">
      <c r="B5" s="229"/>
      <c r="C5" s="229"/>
      <c r="D5" s="229"/>
      <c r="E5" s="229"/>
      <c r="F5" s="229"/>
      <c r="G5" s="229"/>
      <c r="H5" s="229"/>
    </row>
    <row r="6" spans="1:8" ht="18.899999999999999" customHeight="1">
      <c r="B6" s="119"/>
      <c r="C6" s="119"/>
      <c r="D6" s="228" t="s">
        <v>374</v>
      </c>
      <c r="E6" s="228"/>
      <c r="F6" s="228"/>
      <c r="G6" s="119"/>
      <c r="H6" s="119"/>
    </row>
    <row r="7" spans="1:8">
      <c r="E7" s="121" t="s">
        <v>299</v>
      </c>
    </row>
    <row r="8" spans="1:8" ht="18.899999999999999" customHeight="1">
      <c r="D8" s="120"/>
      <c r="F8" s="119"/>
      <c r="G8" s="119"/>
      <c r="H8" s="119"/>
    </row>
    <row r="9" spans="1:8" ht="12.9" customHeight="1">
      <c r="E9" s="121"/>
      <c r="F9" s="136"/>
      <c r="G9" s="136"/>
      <c r="H9" s="136"/>
    </row>
    <row r="10" spans="1:8" ht="12.9" customHeight="1">
      <c r="E10" s="121"/>
      <c r="F10" s="136"/>
      <c r="G10" s="136"/>
      <c r="H10" s="136"/>
    </row>
    <row r="11" spans="1:8" ht="12.9" customHeight="1">
      <c r="B11" s="140"/>
      <c r="C11" s="140"/>
      <c r="D11" s="140"/>
      <c r="E11" s="140"/>
    </row>
    <row r="12" spans="1:8" ht="12.9" customHeight="1">
      <c r="A12" s="143"/>
      <c r="B12" s="230" t="s">
        <v>300</v>
      </c>
      <c r="C12" s="231"/>
      <c r="D12" s="232"/>
      <c r="E12" s="122" t="s">
        <v>301</v>
      </c>
      <c r="F12" s="135"/>
      <c r="G12" s="118" t="s">
        <v>302</v>
      </c>
    </row>
    <row r="13" spans="1:8" ht="12.9" customHeight="1">
      <c r="A13" s="143"/>
      <c r="B13" s="123"/>
      <c r="C13" s="124"/>
      <c r="D13" s="143"/>
      <c r="E13" s="144"/>
      <c r="F13" s="135"/>
      <c r="G13" s="125" t="s">
        <v>303</v>
      </c>
    </row>
    <row r="14" spans="1:8" ht="37.5" customHeight="1">
      <c r="A14" s="143"/>
      <c r="B14" s="204" t="s">
        <v>304</v>
      </c>
      <c r="C14" s="205"/>
      <c r="D14" s="206"/>
      <c r="E14" s="129" t="s">
        <v>305</v>
      </c>
      <c r="F14" s="135"/>
      <c r="G14" s="125"/>
    </row>
    <row r="15" spans="1:8" ht="12.75" customHeight="1">
      <c r="A15" s="143"/>
      <c r="B15" s="126"/>
      <c r="C15" s="127"/>
      <c r="D15" s="128"/>
      <c r="E15" s="129"/>
      <c r="G15" s="130" t="s">
        <v>306</v>
      </c>
    </row>
    <row r="16" spans="1:8" ht="12.75" customHeight="1">
      <c r="A16" s="143"/>
      <c r="B16" s="126"/>
      <c r="C16" s="127"/>
      <c r="D16" s="128"/>
      <c r="E16" s="129"/>
      <c r="F16" s="202" t="s">
        <v>307</v>
      </c>
      <c r="G16" s="203"/>
      <c r="H16" s="203"/>
    </row>
    <row r="17" spans="1:8" ht="12.75" customHeight="1">
      <c r="A17" s="143"/>
      <c r="B17" s="204" t="s">
        <v>308</v>
      </c>
      <c r="C17" s="205"/>
      <c r="D17" s="206"/>
      <c r="E17" s="129"/>
      <c r="F17" s="212" t="s">
        <v>323</v>
      </c>
      <c r="G17" s="213"/>
      <c r="H17" s="213"/>
    </row>
    <row r="18" spans="1:8" ht="12.75" customHeight="1">
      <c r="A18" s="143"/>
      <c r="B18" s="204" t="s">
        <v>309</v>
      </c>
      <c r="C18" s="205"/>
      <c r="D18" s="206"/>
      <c r="E18" s="129"/>
    </row>
    <row r="19" spans="1:8" ht="12.75" customHeight="1">
      <c r="A19" s="143"/>
      <c r="B19" s="204" t="s">
        <v>310</v>
      </c>
      <c r="C19" s="205"/>
      <c r="D19" s="206"/>
      <c r="E19" s="129" t="s">
        <v>311</v>
      </c>
      <c r="F19" s="207" t="s">
        <v>324</v>
      </c>
      <c r="G19" s="208"/>
      <c r="H19" s="208"/>
    </row>
    <row r="20" spans="1:8" ht="12.9" customHeight="1">
      <c r="A20" s="143"/>
      <c r="B20" s="209" t="s">
        <v>313</v>
      </c>
      <c r="C20" s="210"/>
      <c r="D20" s="211"/>
      <c r="E20" s="131" t="s">
        <v>314</v>
      </c>
      <c r="F20" s="214" t="s">
        <v>325</v>
      </c>
      <c r="G20" s="215"/>
      <c r="H20" s="215"/>
    </row>
    <row r="21" spans="1:8" ht="12.9" customHeight="1">
      <c r="A21" s="143"/>
      <c r="B21" s="132"/>
      <c r="C21" s="133"/>
      <c r="D21" s="143"/>
      <c r="E21" s="144"/>
      <c r="F21" s="202" t="s">
        <v>366</v>
      </c>
      <c r="G21" s="203"/>
      <c r="H21" s="203"/>
    </row>
    <row r="22" spans="1:8" ht="12.75" customHeight="1">
      <c r="A22" s="143"/>
      <c r="B22" s="204" t="s">
        <v>315</v>
      </c>
      <c r="C22" s="205"/>
      <c r="D22" s="206"/>
      <c r="E22" s="134" t="s">
        <v>316</v>
      </c>
      <c r="F22" s="135"/>
      <c r="G22" s="136"/>
      <c r="H22" s="136"/>
    </row>
    <row r="23" spans="1:8" ht="12.75" customHeight="1">
      <c r="A23" s="143"/>
      <c r="B23" s="204"/>
      <c r="C23" s="205"/>
      <c r="D23" s="206"/>
      <c r="E23" s="134" t="s">
        <v>317</v>
      </c>
      <c r="F23" s="135"/>
      <c r="G23" s="130"/>
    </row>
    <row r="24" spans="1:8" ht="12.9" customHeight="1">
      <c r="A24" s="143"/>
      <c r="B24" s="135"/>
      <c r="C24" s="136"/>
      <c r="D24" s="143"/>
      <c r="E24" s="131"/>
      <c r="F24" s="202" t="s">
        <v>312</v>
      </c>
      <c r="G24" s="203"/>
      <c r="H24" s="203"/>
    </row>
    <row r="25" spans="1:8" ht="12.9" customHeight="1">
      <c r="A25" s="143"/>
      <c r="B25" s="135"/>
      <c r="C25" s="136"/>
      <c r="D25" s="143"/>
      <c r="E25" s="131"/>
      <c r="F25" s="135"/>
      <c r="G25" s="130"/>
    </row>
    <row r="26" spans="1:8" ht="12.9" customHeight="1">
      <c r="A26" s="143"/>
      <c r="B26" s="145"/>
      <c r="C26" s="140"/>
      <c r="D26" s="141"/>
      <c r="E26" s="146"/>
      <c r="F26" s="135"/>
    </row>
    <row r="27" spans="1:8" ht="12.9" customHeight="1">
      <c r="B27" s="147"/>
      <c r="C27" s="147"/>
      <c r="D27" s="147"/>
      <c r="E27" s="147"/>
    </row>
    <row r="28" spans="1:8" ht="12.9" customHeight="1">
      <c r="B28" s="136"/>
      <c r="C28" s="136"/>
      <c r="D28" s="136"/>
      <c r="E28" s="136"/>
    </row>
    <row r="29" spans="1:8" ht="12.9" customHeight="1">
      <c r="B29" s="136"/>
      <c r="C29" s="136"/>
      <c r="D29" s="136"/>
      <c r="E29" s="136"/>
    </row>
    <row r="30" spans="1:8" ht="12.9" customHeight="1">
      <c r="B30" s="136"/>
      <c r="C30" s="136"/>
      <c r="D30" s="136"/>
      <c r="E30" s="136"/>
    </row>
    <row r="31" spans="1:8" ht="12.9" customHeight="1">
      <c r="B31" s="136"/>
      <c r="C31" s="136"/>
      <c r="D31" s="136"/>
      <c r="E31" s="136"/>
    </row>
    <row r="32" spans="1:8" ht="12.9" customHeight="1">
      <c r="B32" s="136"/>
      <c r="C32" s="136"/>
      <c r="D32" s="136"/>
      <c r="E32" s="136"/>
    </row>
    <row r="34" spans="1:9" ht="12.9" customHeight="1">
      <c r="B34" s="140"/>
      <c r="C34" s="140"/>
      <c r="D34" s="140"/>
      <c r="E34" s="140"/>
      <c r="F34" s="140"/>
      <c r="G34" s="140"/>
      <c r="H34" s="140"/>
    </row>
    <row r="35" spans="1:9" ht="12.9" customHeight="1">
      <c r="A35" s="143"/>
      <c r="B35" s="137" t="s">
        <v>318</v>
      </c>
      <c r="C35" s="138"/>
      <c r="D35" s="147"/>
      <c r="E35" s="147"/>
      <c r="F35" s="147"/>
      <c r="G35" s="147"/>
      <c r="H35" s="148"/>
      <c r="I35" s="136"/>
    </row>
    <row r="36" spans="1:9" ht="12.9" customHeight="1">
      <c r="A36" s="143"/>
      <c r="B36" s="135"/>
      <c r="C36" s="136"/>
      <c r="D36" s="136"/>
      <c r="E36" s="136"/>
      <c r="F36" s="136"/>
      <c r="G36" s="136"/>
      <c r="H36" s="143"/>
      <c r="I36" s="136"/>
    </row>
    <row r="37" spans="1:9" ht="12.9" customHeight="1">
      <c r="A37" s="143"/>
      <c r="B37" s="219" t="s">
        <v>319</v>
      </c>
      <c r="C37" s="220"/>
      <c r="D37" s="221" t="s">
        <v>375</v>
      </c>
      <c r="E37" s="221"/>
      <c r="F37" s="221"/>
      <c r="G37" s="221"/>
      <c r="H37" s="222"/>
      <c r="I37" s="136"/>
    </row>
    <row r="38" spans="1:9" ht="12.9" customHeight="1">
      <c r="A38" s="143"/>
      <c r="B38" s="135"/>
      <c r="C38" s="136"/>
      <c r="D38" s="147"/>
      <c r="E38" s="147"/>
      <c r="F38" s="147"/>
      <c r="G38" s="147"/>
      <c r="H38" s="148"/>
      <c r="I38" s="136"/>
    </row>
    <row r="39" spans="1:9" ht="12.9" customHeight="1">
      <c r="A39" s="143"/>
      <c r="B39" s="135" t="s">
        <v>320</v>
      </c>
      <c r="C39" s="136"/>
      <c r="D39" s="223" t="s">
        <v>376</v>
      </c>
      <c r="E39" s="221"/>
      <c r="F39" s="221"/>
      <c r="G39" s="221"/>
      <c r="H39" s="222"/>
      <c r="I39" s="136"/>
    </row>
    <row r="40" spans="1:9" ht="12.9" customHeight="1">
      <c r="A40" s="143"/>
      <c r="B40" s="135"/>
      <c r="C40" s="136"/>
      <c r="D40" s="136"/>
      <c r="E40" s="136"/>
      <c r="F40" s="136"/>
      <c r="G40" s="136"/>
      <c r="H40" s="143"/>
      <c r="I40" s="136"/>
    </row>
    <row r="41" spans="1:9" ht="12.9" customHeight="1">
      <c r="A41" s="143"/>
      <c r="B41" s="224" t="s">
        <v>377</v>
      </c>
      <c r="C41" s="225"/>
      <c r="D41" s="225"/>
      <c r="E41" s="225"/>
      <c r="F41" s="225"/>
      <c r="G41" s="225"/>
      <c r="H41" s="226"/>
    </row>
    <row r="42" spans="1:9" ht="12.75" customHeight="1">
      <c r="A42" s="143"/>
      <c r="B42" s="216" t="s">
        <v>321</v>
      </c>
      <c r="C42" s="217"/>
      <c r="D42" s="217"/>
      <c r="E42" s="217"/>
      <c r="F42" s="217"/>
      <c r="G42" s="217"/>
      <c r="H42" s="218"/>
    </row>
    <row r="43" spans="1:9" ht="12.9" customHeight="1">
      <c r="A43" s="143"/>
      <c r="B43" s="135"/>
      <c r="C43" s="136"/>
      <c r="D43" s="136"/>
      <c r="E43" s="136"/>
      <c r="F43" s="136"/>
      <c r="G43" s="136"/>
      <c r="H43" s="143"/>
      <c r="I43" s="136"/>
    </row>
    <row r="44" spans="1:9" ht="12.9" customHeight="1">
      <c r="A44" s="143"/>
      <c r="B44" s="227">
        <v>2</v>
      </c>
      <c r="C44" s="221"/>
      <c r="D44" s="221"/>
      <c r="E44" s="221"/>
      <c r="F44" s="221"/>
      <c r="G44" s="221"/>
      <c r="H44" s="222"/>
      <c r="I44" s="136"/>
    </row>
    <row r="45" spans="1:9" ht="12.9" customHeight="1">
      <c r="A45" s="143"/>
      <c r="B45" s="216" t="s">
        <v>322</v>
      </c>
      <c r="C45" s="217"/>
      <c r="D45" s="217"/>
      <c r="E45" s="217"/>
      <c r="F45" s="217"/>
      <c r="G45" s="217"/>
      <c r="H45" s="218"/>
      <c r="I45" s="136"/>
    </row>
    <row r="46" spans="1:9" ht="12.9" customHeight="1">
      <c r="A46" s="143"/>
      <c r="B46" s="145"/>
      <c r="C46" s="140"/>
      <c r="D46" s="140"/>
      <c r="E46" s="140"/>
      <c r="F46" s="140"/>
      <c r="G46" s="140"/>
      <c r="H46" s="141"/>
      <c r="I46" s="136"/>
    </row>
    <row r="47" spans="1:9" ht="12.9" customHeight="1">
      <c r="B47" s="147"/>
      <c r="C47" s="147"/>
      <c r="D47" s="147"/>
      <c r="E47" s="147"/>
      <c r="F47" s="147"/>
      <c r="G47" s="147"/>
      <c r="H47" s="147"/>
    </row>
  </sheetData>
  <mergeCells count="24">
    <mergeCell ref="B14:D14"/>
    <mergeCell ref="F16:H16"/>
    <mergeCell ref="D6:F6"/>
    <mergeCell ref="B3:H3"/>
    <mergeCell ref="B4:H4"/>
    <mergeCell ref="B5:H5"/>
    <mergeCell ref="B12:D12"/>
    <mergeCell ref="B45:H45"/>
    <mergeCell ref="B37:C37"/>
    <mergeCell ref="D37:H37"/>
    <mergeCell ref="D39:H39"/>
    <mergeCell ref="B41:H41"/>
    <mergeCell ref="B42:H42"/>
    <mergeCell ref="B44:H44"/>
    <mergeCell ref="F21:H21"/>
    <mergeCell ref="F24:H24"/>
    <mergeCell ref="B19:D19"/>
    <mergeCell ref="F19:H19"/>
    <mergeCell ref="B20:D20"/>
    <mergeCell ref="F17:H17"/>
    <mergeCell ref="F20:H20"/>
    <mergeCell ref="B22:D23"/>
    <mergeCell ref="B17:D17"/>
    <mergeCell ref="B18:D18"/>
  </mergeCells>
  <phoneticPr fontId="5" type="noConversion"/>
  <pageMargins left="0.75" right="0.75" top="1" bottom="1" header="0.5" footer="0.5"/>
  <pageSetup paperSize="9" scale="92" orientation="portrait" r:id="rId1"/>
  <headerFooter alignWithMargins="0">
    <oddFooter>&amp;C&amp;L30297BF3</oddFooter>
  </headerFooter>
</worksheet>
</file>

<file path=xl/worksheets/sheet10.xml><?xml version="1.0" encoding="utf-8"?>
<worksheet xmlns="http://schemas.openxmlformats.org/spreadsheetml/2006/main" xmlns:r="http://schemas.openxmlformats.org/officeDocument/2006/relationships">
  <sheetPr enableFormatConditionsCalculation="0">
    <pageSetUpPr fitToPage="1"/>
  </sheetPr>
  <dimension ref="A1:L26"/>
  <sheetViews>
    <sheetView tabSelected="1" topLeftCell="A14" zoomScaleNormal="100" workbookViewId="0">
      <selection activeCell="C22" sqref="C22:C24"/>
    </sheetView>
  </sheetViews>
  <sheetFormatPr defaultRowHeight="13.2"/>
  <cols>
    <col min="1" max="1" width="4.44140625" customWidth="1"/>
    <col min="2" max="2" width="20" customWidth="1"/>
    <col min="3" max="3" width="33.109375" customWidth="1"/>
    <col min="4" max="4" width="12.109375" customWidth="1"/>
    <col min="5" max="6" width="9.44140625" customWidth="1"/>
    <col min="7" max="7" width="12.5546875" customWidth="1"/>
    <col min="9" max="9" width="12.5546875" customWidth="1"/>
    <col min="10" max="10" width="12.33203125" customWidth="1"/>
    <col min="11" max="11" width="11.109375" customWidth="1"/>
    <col min="12" max="12" width="13.6640625" customWidth="1"/>
  </cols>
  <sheetData>
    <row r="1" spans="1:12" s="42" customFormat="1" ht="31.5" customHeight="1">
      <c r="A1" s="396" t="s">
        <v>274</v>
      </c>
      <c r="B1" s="396"/>
      <c r="C1" s="396"/>
      <c r="D1" s="396"/>
      <c r="E1" s="396"/>
      <c r="F1" s="396"/>
      <c r="G1" s="396"/>
      <c r="H1" s="396"/>
      <c r="I1" s="396"/>
      <c r="J1" s="396"/>
      <c r="K1" s="396"/>
      <c r="L1" s="396"/>
    </row>
    <row r="2" spans="1:12" ht="15" customHeight="1">
      <c r="A2" s="387" t="s">
        <v>123</v>
      </c>
      <c r="B2" s="404" t="s">
        <v>188</v>
      </c>
      <c r="C2" s="405"/>
      <c r="D2" s="401" t="s">
        <v>267</v>
      </c>
      <c r="E2" s="391" t="s">
        <v>189</v>
      </c>
      <c r="F2" s="391" t="s">
        <v>190</v>
      </c>
      <c r="G2" s="391" t="s">
        <v>268</v>
      </c>
      <c r="H2" s="384" t="s">
        <v>191</v>
      </c>
      <c r="I2" s="385"/>
      <c r="J2" s="385"/>
      <c r="K2" s="386"/>
      <c r="L2" s="401" t="s">
        <v>194</v>
      </c>
    </row>
    <row r="3" spans="1:12" ht="12.75" customHeight="1">
      <c r="A3" s="397"/>
      <c r="B3" s="406"/>
      <c r="C3" s="407"/>
      <c r="D3" s="402"/>
      <c r="E3" s="392"/>
      <c r="F3" s="392"/>
      <c r="G3" s="392"/>
      <c r="H3" s="387" t="s">
        <v>192</v>
      </c>
      <c r="I3" s="398" t="s">
        <v>71</v>
      </c>
      <c r="J3" s="399"/>
      <c r="K3" s="400"/>
      <c r="L3" s="402"/>
    </row>
    <row r="4" spans="1:12" ht="81" customHeight="1">
      <c r="A4" s="397"/>
      <c r="B4" s="408"/>
      <c r="C4" s="409"/>
      <c r="D4" s="403"/>
      <c r="E4" s="393"/>
      <c r="F4" s="393"/>
      <c r="G4" s="393"/>
      <c r="H4" s="388"/>
      <c r="I4" s="115" t="s">
        <v>233</v>
      </c>
      <c r="J4" s="115" t="s">
        <v>234</v>
      </c>
      <c r="K4" s="116" t="s">
        <v>193</v>
      </c>
      <c r="L4" s="403"/>
    </row>
    <row r="5" spans="1:12" s="41" customFormat="1" ht="10.199999999999999">
      <c r="A5" s="117" t="s">
        <v>73</v>
      </c>
      <c r="B5" s="389" t="s">
        <v>74</v>
      </c>
      <c r="C5" s="389"/>
      <c r="D5" s="117">
        <v>1</v>
      </c>
      <c r="E5" s="117">
        <v>2</v>
      </c>
      <c r="F5" s="117">
        <v>3</v>
      </c>
      <c r="G5" s="117">
        <v>4</v>
      </c>
      <c r="H5" s="117">
        <v>5</v>
      </c>
      <c r="I5" s="117">
        <v>6</v>
      </c>
      <c r="J5" s="117">
        <v>7</v>
      </c>
      <c r="K5" s="117">
        <v>8</v>
      </c>
      <c r="L5" s="117">
        <v>9</v>
      </c>
    </row>
    <row r="6" spans="1:12" ht="65.25" customHeight="1">
      <c r="A6" s="115">
        <v>1</v>
      </c>
      <c r="B6" s="378" t="s">
        <v>196</v>
      </c>
      <c r="C6" s="379"/>
      <c r="D6" s="199"/>
      <c r="E6" s="199"/>
      <c r="F6" s="199"/>
      <c r="G6" s="199"/>
      <c r="H6" s="199"/>
      <c r="I6" s="199"/>
      <c r="J6" s="199"/>
      <c r="K6" s="199"/>
      <c r="L6" s="199"/>
    </row>
    <row r="7" spans="1:12" ht="28.5" customHeight="1">
      <c r="A7" s="115">
        <v>2</v>
      </c>
      <c r="B7" s="378" t="s">
        <v>275</v>
      </c>
      <c r="C7" s="379"/>
      <c r="D7" s="199"/>
      <c r="E7" s="199"/>
      <c r="F7" s="199"/>
      <c r="G7" s="199"/>
      <c r="H7" s="199"/>
      <c r="I7" s="199"/>
      <c r="J7" s="199"/>
      <c r="K7" s="199"/>
      <c r="L7" s="199"/>
    </row>
    <row r="8" spans="1:12" ht="39" customHeight="1">
      <c r="A8" s="115">
        <v>3</v>
      </c>
      <c r="B8" s="380" t="s">
        <v>197</v>
      </c>
      <c r="C8" s="381"/>
      <c r="D8" s="199"/>
      <c r="E8" s="199"/>
      <c r="F8" s="199"/>
      <c r="G8" s="199"/>
      <c r="H8" s="199"/>
      <c r="I8" s="199"/>
      <c r="J8" s="199"/>
      <c r="K8" s="199"/>
      <c r="L8" s="199"/>
    </row>
    <row r="9" spans="1:12" ht="41.25" customHeight="1">
      <c r="A9" s="115">
        <v>4</v>
      </c>
      <c r="B9" s="382" t="s">
        <v>198</v>
      </c>
      <c r="C9" s="383"/>
      <c r="D9" s="199"/>
      <c r="E9" s="199"/>
      <c r="F9" s="199"/>
      <c r="G9" s="199"/>
      <c r="H9" s="199"/>
      <c r="I9" s="199"/>
      <c r="J9" s="199"/>
      <c r="K9" s="199"/>
      <c r="L9" s="199"/>
    </row>
    <row r="10" spans="1:12" ht="69.75" customHeight="1">
      <c r="A10" s="115">
        <v>5</v>
      </c>
      <c r="B10" s="378" t="s">
        <v>199</v>
      </c>
      <c r="C10" s="379"/>
      <c r="D10" s="199"/>
      <c r="E10" s="199"/>
      <c r="F10" s="199"/>
      <c r="G10" s="199"/>
      <c r="H10" s="199"/>
      <c r="I10" s="199"/>
      <c r="J10" s="199"/>
      <c r="K10" s="199"/>
      <c r="L10" s="199"/>
    </row>
    <row r="11" spans="1:12" ht="17.25" customHeight="1">
      <c r="A11" s="115">
        <v>6</v>
      </c>
      <c r="B11" s="376" t="s">
        <v>195</v>
      </c>
      <c r="C11" s="377"/>
      <c r="D11" s="200">
        <f t="shared" ref="D11:L11" si="0">SUM(D6:D10)</f>
        <v>0</v>
      </c>
      <c r="E11" s="200">
        <f t="shared" si="0"/>
        <v>0</v>
      </c>
      <c r="F11" s="200">
        <f t="shared" si="0"/>
        <v>0</v>
      </c>
      <c r="G11" s="200">
        <f t="shared" si="0"/>
        <v>0</v>
      </c>
      <c r="H11" s="200">
        <f t="shared" si="0"/>
        <v>0</v>
      </c>
      <c r="I11" s="200">
        <f t="shared" si="0"/>
        <v>0</v>
      </c>
      <c r="J11" s="200">
        <f t="shared" si="0"/>
        <v>0</v>
      </c>
      <c r="K11" s="200">
        <f t="shared" si="0"/>
        <v>0</v>
      </c>
      <c r="L11" s="200">
        <f t="shared" si="0"/>
        <v>0</v>
      </c>
    </row>
    <row r="12" spans="1:12" ht="5.25" hidden="1" customHeight="1"/>
    <row r="13" spans="1:12" ht="7.5" customHeight="1">
      <c r="B13" s="410"/>
      <c r="C13" s="410"/>
      <c r="D13" s="410"/>
      <c r="E13" s="51"/>
      <c r="F13" s="51"/>
      <c r="G13" s="52"/>
      <c r="H13" s="52"/>
      <c r="I13" s="52"/>
      <c r="J13" s="52"/>
      <c r="K13" s="52"/>
    </row>
    <row r="14" spans="1:12" ht="15" customHeight="1"/>
    <row r="15" spans="1:12" s="55" customFormat="1" ht="15" customHeight="1">
      <c r="B15" s="169" t="s">
        <v>372</v>
      </c>
      <c r="C15" s="170"/>
      <c r="D15" s="171"/>
      <c r="E15" s="394" t="s">
        <v>391</v>
      </c>
      <c r="F15" s="394"/>
      <c r="G15" s="394"/>
      <c r="H15" s="139"/>
    </row>
    <row r="16" spans="1:12" s="55" customFormat="1" ht="15" customHeight="1">
      <c r="B16" s="172"/>
      <c r="C16" s="173" t="s">
        <v>225</v>
      </c>
      <c r="D16" s="174"/>
      <c r="E16" s="390" t="s">
        <v>226</v>
      </c>
      <c r="F16" s="390"/>
      <c r="G16" s="390"/>
      <c r="H16" s="82" t="s">
        <v>392</v>
      </c>
    </row>
    <row r="17" spans="2:10"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94" t="s">
        <v>393</v>
      </c>
      <c r="F18" s="394"/>
      <c r="G18" s="394"/>
      <c r="H18" s="53"/>
      <c r="I18" s="53"/>
      <c r="J18" s="53"/>
    </row>
    <row r="19" spans="2:10" s="55" customFormat="1" ht="15" customHeight="1">
      <c r="B19" s="176" t="s">
        <v>392</v>
      </c>
      <c r="C19" s="173" t="s">
        <v>225</v>
      </c>
      <c r="D19" s="174"/>
      <c r="E19" s="395" t="s">
        <v>226</v>
      </c>
      <c r="F19" s="395"/>
      <c r="G19" s="395"/>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10" ht="15" customHeight="1">
      <c r="B26" s="170" t="s">
        <v>396</v>
      </c>
      <c r="C26" s="177"/>
      <c r="D26" s="177"/>
      <c r="E26" s="172"/>
      <c r="F26" s="172"/>
      <c r="G26" s="172"/>
    </row>
  </sheetData>
  <mergeCells count="23">
    <mergeCell ref="B13:D13"/>
    <mergeCell ref="E15:G15"/>
    <mergeCell ref="A1:L1"/>
    <mergeCell ref="A2:A4"/>
    <mergeCell ref="I3:K3"/>
    <mergeCell ref="L2:L4"/>
    <mergeCell ref="D2:D4"/>
    <mergeCell ref="B2:C4"/>
    <mergeCell ref="E16:G16"/>
    <mergeCell ref="E2:E4"/>
    <mergeCell ref="F2:F4"/>
    <mergeCell ref="G2:G4"/>
    <mergeCell ref="E18:G18"/>
    <mergeCell ref="E19:G19"/>
    <mergeCell ref="B11:C11"/>
    <mergeCell ref="B6:C6"/>
    <mergeCell ref="B7:C7"/>
    <mergeCell ref="B8:C8"/>
    <mergeCell ref="B9:C9"/>
    <mergeCell ref="H2:K2"/>
    <mergeCell ref="H3:H4"/>
    <mergeCell ref="B5:C5"/>
    <mergeCell ref="B10:C10"/>
  </mergeCells>
  <phoneticPr fontId="5" type="noConversion"/>
  <pageMargins left="0.74803149606299213" right="0.74803149606299213" top="0.59055118110236227" bottom="0.78740157480314965" header="0.39370078740157483" footer="0.51181102362204722"/>
  <pageSetup paperSize="9" scale="82" firstPageNumber="17" orientation="landscape" useFirstPageNumber="1" r:id="rId1"/>
  <headerFooter>
    <oddFooter>&amp;R&amp;P&amp;C&amp;CФорма № 1-1, Підрозділ: Барський районний суд Вінницької області, Початок періоду: 01.01.2016, Кінець періоду: 31.12.2016&amp;L30297BF3</oddFooter>
  </headerFooter>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G16"/>
  <sheetViews>
    <sheetView topLeftCell="A4" zoomScaleNormal="100" workbookViewId="0">
      <selection activeCell="C6" sqref="C6:G14"/>
    </sheetView>
  </sheetViews>
  <sheetFormatPr defaultColWidth="9.109375" defaultRowHeight="15.6"/>
  <cols>
    <col min="1" max="1" width="3.44140625" style="44" customWidth="1"/>
    <col min="2" max="2" width="43.6640625" style="32" customWidth="1"/>
    <col min="3" max="3" width="12" style="32" customWidth="1"/>
    <col min="4" max="5" width="12.109375" style="32" customWidth="1"/>
    <col min="6" max="6" width="14.33203125" style="32" customWidth="1"/>
    <col min="7" max="7" width="14" style="32" customWidth="1"/>
    <col min="8" max="8" width="2.6640625" style="32" customWidth="1"/>
    <col min="9" max="16384" width="9.109375" style="32"/>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133</v>
      </c>
      <c r="D6" s="178">
        <v>101</v>
      </c>
      <c r="E6" s="178">
        <v>82</v>
      </c>
      <c r="F6" s="179">
        <v>13</v>
      </c>
      <c r="G6" s="178">
        <v>51</v>
      </c>
    </row>
    <row r="7" spans="1:7" s="43" customFormat="1" ht="21" customHeight="1">
      <c r="A7" s="69">
        <v>2</v>
      </c>
      <c r="B7" s="70" t="s">
        <v>273</v>
      </c>
      <c r="C7" s="179">
        <f ca="1">'розділ 6 '!C28+'розділ 6 '!D28</f>
        <v>78</v>
      </c>
      <c r="D7" s="179">
        <f ca="1">'розділ 6 '!D28</f>
        <v>73</v>
      </c>
      <c r="E7" s="179">
        <f ca="1">'розділ 6 '!E28</f>
        <v>70</v>
      </c>
      <c r="F7" s="179"/>
      <c r="G7" s="179">
        <f ca="1">'розділ 6 '!H28</f>
        <v>8</v>
      </c>
    </row>
    <row r="8" spans="1:7" s="43" customFormat="1" ht="27" customHeight="1">
      <c r="A8" s="69">
        <v>3</v>
      </c>
      <c r="B8" s="70" t="s">
        <v>185</v>
      </c>
      <c r="C8" s="179"/>
      <c r="D8" s="179"/>
      <c r="E8" s="179"/>
      <c r="F8" s="179"/>
      <c r="G8" s="179"/>
    </row>
    <row r="9" spans="1:7" s="43" customFormat="1" ht="27" customHeight="1">
      <c r="A9" s="69">
        <v>4</v>
      </c>
      <c r="B9" s="70" t="s">
        <v>186</v>
      </c>
      <c r="C9" s="179">
        <f ca="1">'розділ 5 '!D6+'розділ 5 '!E6</f>
        <v>231</v>
      </c>
      <c r="D9" s="179">
        <f ca="1">'розділ 5 '!E6</f>
        <v>230</v>
      </c>
      <c r="E9" s="179">
        <f ca="1">'розділ 5 '!F6</f>
        <v>222</v>
      </c>
      <c r="F9" s="179">
        <f ca="1">'розділ 5 '!I6</f>
        <v>0</v>
      </c>
      <c r="G9" s="179">
        <f ca="1">'розділ 5 '!J6</f>
        <v>9</v>
      </c>
    </row>
    <row r="10" spans="1:7" s="43" customFormat="1" ht="39.75" customHeight="1">
      <c r="A10" s="69">
        <v>5</v>
      </c>
      <c r="B10" s="70" t="s">
        <v>227</v>
      </c>
      <c r="C10" s="179">
        <f ca="1">'розділ 5 '!D39+'розділ 5 '!E39</f>
        <v>47</v>
      </c>
      <c r="D10" s="179">
        <f ca="1">'розділ 5 '!E39</f>
        <v>42</v>
      </c>
      <c r="E10" s="179">
        <f ca="1">'розділ 5 '!F39</f>
        <v>39</v>
      </c>
      <c r="F10" s="179">
        <f ca="1">'розділ 5 '!I39</f>
        <v>0</v>
      </c>
      <c r="G10" s="179">
        <f ca="1">'розділ 5 '!J39</f>
        <v>8</v>
      </c>
    </row>
    <row r="11" spans="1:7" s="43" customFormat="1" ht="24" customHeight="1">
      <c r="A11" s="69">
        <v>6</v>
      </c>
      <c r="B11" s="70" t="s">
        <v>228</v>
      </c>
      <c r="C11" s="179">
        <f ca="1">'розділ 5 '!D49+'розділ 5 '!E49</f>
        <v>54</v>
      </c>
      <c r="D11" s="179">
        <f ca="1">'розділ 5 '!E49</f>
        <v>53</v>
      </c>
      <c r="E11" s="179">
        <f ca="1">'розділ 5 '!F49</f>
        <v>53</v>
      </c>
      <c r="F11" s="179">
        <f ca="1">'розділ 5 '!I49</f>
        <v>0</v>
      </c>
      <c r="G11" s="179">
        <f ca="1">'розділ 5 '!J49</f>
        <v>1</v>
      </c>
    </row>
    <row r="12" spans="1:7" s="43" customFormat="1" ht="27" customHeight="1">
      <c r="A12" s="69">
        <v>7</v>
      </c>
      <c r="B12" s="70" t="s">
        <v>187</v>
      </c>
      <c r="C12" s="179">
        <f ca="1">'розділ 7 '!C6+'розділ 7 '!D6</f>
        <v>0</v>
      </c>
      <c r="D12" s="179">
        <f ca="1">'розділ 7 '!D6</f>
        <v>0</v>
      </c>
      <c r="E12" s="179">
        <f ca="1">'розділ 7 '!E6</f>
        <v>0</v>
      </c>
      <c r="F12" s="179">
        <f ca="1">'розділ 7 '!H6</f>
        <v>0</v>
      </c>
      <c r="G12" s="179">
        <f ca="1">'розділ 7 '!I6</f>
        <v>0</v>
      </c>
    </row>
    <row r="13" spans="1:7" s="43" customFormat="1" ht="27" customHeight="1">
      <c r="A13" s="69">
        <v>8</v>
      </c>
      <c r="B13" s="71" t="s">
        <v>184</v>
      </c>
      <c r="C13" s="178">
        <f ca="1">'розділ 8 '!D11+'розділ 8 '!E11</f>
        <v>0</v>
      </c>
      <c r="D13" s="178">
        <f ca="1">'розділ 8 '!E11</f>
        <v>0</v>
      </c>
      <c r="E13" s="178">
        <f ca="1">'розділ 8 '!F11+'розділ 8 '!G11+'розділ 8 '!H11</f>
        <v>0</v>
      </c>
      <c r="F13" s="179"/>
      <c r="G13" s="178">
        <f ca="1">'розділ 8 '!L11</f>
        <v>0</v>
      </c>
    </row>
    <row r="14" spans="1:7" s="43" customFormat="1" ht="19.5" customHeight="1">
      <c r="A14" s="69">
        <v>9</v>
      </c>
      <c r="B14" s="72" t="s">
        <v>368</v>
      </c>
      <c r="C14" s="180">
        <f>SUM(C6:C13)</f>
        <v>543</v>
      </c>
      <c r="D14" s="180">
        <f>SUM(D6:D13)</f>
        <v>499</v>
      </c>
      <c r="E14" s="180">
        <f>SUM(E6:E13)</f>
        <v>466</v>
      </c>
      <c r="F14" s="180">
        <f>SUM(F6:F13)</f>
        <v>13</v>
      </c>
      <c r="G14" s="180">
        <f>SUM(G6:G13)</f>
        <v>77</v>
      </c>
    </row>
    <row r="15" spans="1:7" ht="24" customHeight="1">
      <c r="A15" s="73"/>
      <c r="B15" s="74"/>
      <c r="C15" s="75"/>
      <c r="D15" s="75"/>
      <c r="E15" s="75"/>
      <c r="F15" s="75"/>
      <c r="G15" s="76"/>
    </row>
    <row r="16" spans="1:7" ht="15.9" customHeight="1">
      <c r="B16" s="33"/>
      <c r="C16" s="34"/>
      <c r="D16" s="34"/>
      <c r="E16" s="34"/>
      <c r="F16" s="34"/>
    </row>
  </sheetData>
  <mergeCells count="8">
    <mergeCell ref="E2:F2"/>
    <mergeCell ref="E3:E4"/>
    <mergeCell ref="A1:G1"/>
    <mergeCell ref="A2:A4"/>
    <mergeCell ref="B2:B4"/>
    <mergeCell ref="G2:G4"/>
    <mergeCell ref="C3:C4"/>
    <mergeCell ref="D3:D4"/>
  </mergeCells>
  <phoneticPr fontId="5" type="noConversion"/>
  <pageMargins left="0.78740157480314965" right="0.39370078740157483" top="0.55118110236220474" bottom="0.51181102362204722" header="0.43307086614173229" footer="0.27559055118110237"/>
  <pageSetup paperSize="9" firstPageNumber="2" orientation="landscape" useFirstPageNumber="1" r:id="rId1"/>
  <headerFooter>
    <oddFooter>&amp;R&amp;P&amp;C&amp;CФорма № 1-1, Підрозділ: Барський районний суд Вінницької області, Початок періоду: 01.01.2016, Кінець періоду: 31.12.2016&amp;L30297BF3</oddFooter>
  </headerFooter>
</worksheet>
</file>

<file path=xl/worksheets/sheet3.xml><?xml version="1.0" encoding="utf-8"?>
<worksheet xmlns="http://schemas.openxmlformats.org/spreadsheetml/2006/main" xmlns:r="http://schemas.openxmlformats.org/officeDocument/2006/relationships">
  <sheetPr codeName="Лист2" enableFormatConditionsCalculation="0"/>
  <dimension ref="A1:AX513"/>
  <sheetViews>
    <sheetView topLeftCell="A56" zoomScale="70" zoomScaleNormal="70" zoomScaleSheetLayoutView="100" zoomScalePageLayoutView="85" workbookViewId="0">
      <selection activeCell="D9" sqref="D9:AC77"/>
    </sheetView>
  </sheetViews>
  <sheetFormatPr defaultColWidth="9.109375" defaultRowHeight="13.2"/>
  <cols>
    <col min="1" max="1" width="3.88671875" style="18" customWidth="1"/>
    <col min="2" max="2" width="50.5546875" style="14" customWidth="1"/>
    <col min="3" max="3" width="12.44140625" style="19" customWidth="1"/>
    <col min="4" max="29" width="6.5546875" style="155" customWidth="1"/>
    <col min="30" max="46" width="4.5546875" style="155" customWidth="1"/>
    <col min="47" max="16384" width="9.109375" style="155"/>
  </cols>
  <sheetData>
    <row r="1" spans="1:33"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8" t="s">
        <v>123</v>
      </c>
      <c r="B2" s="260"/>
      <c r="C2" s="258" t="s">
        <v>286</v>
      </c>
      <c r="D2" s="262" t="s">
        <v>355</v>
      </c>
      <c r="E2" s="262"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59"/>
      <c r="B3" s="261"/>
      <c r="C3" s="259"/>
      <c r="D3" s="262"/>
      <c r="E3" s="262"/>
      <c r="F3" s="257"/>
      <c r="G3" s="257"/>
      <c r="H3" s="262"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59"/>
      <c r="B4" s="261"/>
      <c r="C4" s="259"/>
      <c r="D4" s="262"/>
      <c r="E4" s="262"/>
      <c r="F4" s="248" t="s">
        <v>70</v>
      </c>
      <c r="G4" s="248" t="s">
        <v>176</v>
      </c>
      <c r="H4" s="262"/>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59"/>
      <c r="B5" s="261"/>
      <c r="C5" s="259"/>
      <c r="D5" s="262"/>
      <c r="E5" s="262"/>
      <c r="F5" s="248"/>
      <c r="G5" s="248"/>
      <c r="H5" s="262"/>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59"/>
      <c r="B6" s="261"/>
      <c r="C6" s="259"/>
      <c r="D6" s="262"/>
      <c r="E6" s="262"/>
      <c r="F6" s="248"/>
      <c r="G6" s="248"/>
      <c r="H6" s="262"/>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hidden="1" customHeight="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33">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33"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33" ht="16.5" customHeight="1">
      <c r="A10" s="86">
        <v>2</v>
      </c>
      <c r="B10" s="90" t="s">
        <v>334</v>
      </c>
      <c r="C10" s="38" t="s">
        <v>126</v>
      </c>
      <c r="D10" s="181">
        <v>11</v>
      </c>
      <c r="E10" s="181">
        <v>38</v>
      </c>
      <c r="F10" s="181">
        <v>49</v>
      </c>
      <c r="G10" s="181"/>
      <c r="H10" s="181">
        <v>35</v>
      </c>
      <c r="I10" s="181">
        <v>7</v>
      </c>
      <c r="J10" s="181"/>
      <c r="K10" s="181"/>
      <c r="L10" s="181"/>
      <c r="M10" s="181"/>
      <c r="N10" s="181">
        <v>28</v>
      </c>
      <c r="O10" s="181"/>
      <c r="P10" s="181"/>
      <c r="Q10" s="181"/>
      <c r="R10" s="181">
        <v>7</v>
      </c>
      <c r="S10" s="181"/>
      <c r="T10" s="181"/>
      <c r="U10" s="181">
        <v>28</v>
      </c>
      <c r="V10" s="181"/>
      <c r="W10" s="181"/>
      <c r="X10" s="181"/>
      <c r="Y10" s="181"/>
      <c r="Z10" s="181"/>
      <c r="AA10" s="181">
        <v>14</v>
      </c>
      <c r="AB10" s="181">
        <v>14</v>
      </c>
      <c r="AC10" s="181"/>
    </row>
    <row r="11" spans="1:33"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33" ht="16.5" customHeight="1">
      <c r="A12" s="86">
        <v>4</v>
      </c>
      <c r="B12" s="91" t="s">
        <v>76</v>
      </c>
      <c r="C12" s="150">
        <v>121</v>
      </c>
      <c r="D12" s="181">
        <v>2</v>
      </c>
      <c r="E12" s="181">
        <v>1</v>
      </c>
      <c r="F12" s="181">
        <v>3</v>
      </c>
      <c r="G12" s="181"/>
      <c r="H12" s="181">
        <v>2</v>
      </c>
      <c r="I12" s="181">
        <v>2</v>
      </c>
      <c r="J12" s="181"/>
      <c r="K12" s="181"/>
      <c r="L12" s="181"/>
      <c r="M12" s="181"/>
      <c r="N12" s="181"/>
      <c r="O12" s="181"/>
      <c r="P12" s="181"/>
      <c r="Q12" s="181"/>
      <c r="R12" s="181">
        <v>2</v>
      </c>
      <c r="S12" s="181"/>
      <c r="T12" s="181"/>
      <c r="U12" s="181"/>
      <c r="V12" s="181"/>
      <c r="W12" s="181"/>
      <c r="X12" s="181"/>
      <c r="Y12" s="181"/>
      <c r="Z12" s="181"/>
      <c r="AA12" s="181">
        <v>1</v>
      </c>
      <c r="AB12" s="181">
        <v>1</v>
      </c>
      <c r="AC12" s="181"/>
    </row>
    <row r="13" spans="1:33" ht="16.5" customHeight="1">
      <c r="A13" s="86">
        <v>5</v>
      </c>
      <c r="B13" s="91" t="s">
        <v>142</v>
      </c>
      <c r="C13" s="150">
        <v>122</v>
      </c>
      <c r="D13" s="181">
        <v>1</v>
      </c>
      <c r="E13" s="181">
        <v>1</v>
      </c>
      <c r="F13" s="181">
        <v>2</v>
      </c>
      <c r="G13" s="181"/>
      <c r="H13" s="181">
        <v>2</v>
      </c>
      <c r="I13" s="181"/>
      <c r="J13" s="181"/>
      <c r="K13" s="181"/>
      <c r="L13" s="181"/>
      <c r="M13" s="181"/>
      <c r="N13" s="181">
        <v>2</v>
      </c>
      <c r="O13" s="181"/>
      <c r="P13" s="181"/>
      <c r="Q13" s="181"/>
      <c r="R13" s="181"/>
      <c r="S13" s="181"/>
      <c r="T13" s="181"/>
      <c r="U13" s="181">
        <v>2</v>
      </c>
      <c r="V13" s="181"/>
      <c r="W13" s="181"/>
      <c r="X13" s="181"/>
      <c r="Y13" s="181"/>
      <c r="Z13" s="181"/>
      <c r="AA13" s="181"/>
      <c r="AB13" s="181"/>
      <c r="AC13" s="181"/>
    </row>
    <row r="14" spans="1:33"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33"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33"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16</v>
      </c>
      <c r="E25" s="181">
        <v>37</v>
      </c>
      <c r="F25" s="181">
        <v>77</v>
      </c>
      <c r="G25" s="181"/>
      <c r="H25" s="181">
        <v>30</v>
      </c>
      <c r="I25" s="181">
        <v>27</v>
      </c>
      <c r="J25" s="181"/>
      <c r="K25" s="181"/>
      <c r="L25" s="181"/>
      <c r="M25" s="181"/>
      <c r="N25" s="181">
        <v>2</v>
      </c>
      <c r="O25" s="181">
        <v>1</v>
      </c>
      <c r="P25" s="181"/>
      <c r="Q25" s="181"/>
      <c r="R25" s="181">
        <v>37</v>
      </c>
      <c r="S25" s="181"/>
      <c r="T25" s="181"/>
      <c r="U25" s="181">
        <v>5</v>
      </c>
      <c r="V25" s="181"/>
      <c r="W25" s="181"/>
      <c r="X25" s="181"/>
      <c r="Y25" s="181"/>
      <c r="Z25" s="181">
        <v>1</v>
      </c>
      <c r="AA25" s="181">
        <v>23</v>
      </c>
      <c r="AB25" s="181">
        <v>34</v>
      </c>
      <c r="AC25" s="181"/>
    </row>
    <row r="26" spans="1:29" ht="16.5" customHeight="1">
      <c r="A26" s="86">
        <v>18</v>
      </c>
      <c r="B26" s="91" t="s">
        <v>77</v>
      </c>
      <c r="C26" s="151">
        <v>185</v>
      </c>
      <c r="D26" s="181">
        <v>11</v>
      </c>
      <c r="E26" s="181">
        <v>26</v>
      </c>
      <c r="F26" s="181">
        <v>54</v>
      </c>
      <c r="G26" s="181"/>
      <c r="H26" s="181">
        <v>26</v>
      </c>
      <c r="I26" s="181">
        <v>23</v>
      </c>
      <c r="J26" s="181"/>
      <c r="K26" s="181"/>
      <c r="L26" s="181"/>
      <c r="M26" s="181"/>
      <c r="N26" s="181">
        <v>2</v>
      </c>
      <c r="O26" s="181">
        <v>1</v>
      </c>
      <c r="P26" s="181"/>
      <c r="Q26" s="181"/>
      <c r="R26" s="181">
        <v>33</v>
      </c>
      <c r="S26" s="181"/>
      <c r="T26" s="181"/>
      <c r="U26" s="181">
        <v>5</v>
      </c>
      <c r="V26" s="181"/>
      <c r="W26" s="181"/>
      <c r="X26" s="181"/>
      <c r="Y26" s="181"/>
      <c r="Z26" s="181">
        <v>1</v>
      </c>
      <c r="AA26" s="181">
        <v>11</v>
      </c>
      <c r="AB26" s="181">
        <v>15</v>
      </c>
      <c r="AC26" s="181"/>
    </row>
    <row r="27" spans="1:29" ht="16.5" customHeight="1">
      <c r="A27" s="86">
        <v>19</v>
      </c>
      <c r="B27" s="91" t="s">
        <v>78</v>
      </c>
      <c r="C27" s="151">
        <v>186</v>
      </c>
      <c r="D27" s="181">
        <v>2</v>
      </c>
      <c r="E27" s="181">
        <v>8</v>
      </c>
      <c r="F27" s="181">
        <v>14</v>
      </c>
      <c r="G27" s="181"/>
      <c r="H27" s="181">
        <v>4</v>
      </c>
      <c r="I27" s="181">
        <v>4</v>
      </c>
      <c r="J27" s="181"/>
      <c r="K27" s="181"/>
      <c r="L27" s="181"/>
      <c r="M27" s="181"/>
      <c r="N27" s="181"/>
      <c r="O27" s="181"/>
      <c r="P27" s="181"/>
      <c r="Q27" s="181"/>
      <c r="R27" s="181">
        <v>4</v>
      </c>
      <c r="S27" s="181"/>
      <c r="T27" s="181"/>
      <c r="U27" s="181"/>
      <c r="V27" s="181"/>
      <c r="W27" s="181"/>
      <c r="X27" s="181"/>
      <c r="Y27" s="181"/>
      <c r="Z27" s="181"/>
      <c r="AA27" s="181">
        <v>6</v>
      </c>
      <c r="AB27" s="181">
        <v>10</v>
      </c>
      <c r="AC27" s="181"/>
    </row>
    <row r="28" spans="1:29" ht="16.5" customHeight="1">
      <c r="A28" s="86">
        <v>20</v>
      </c>
      <c r="B28" s="91" t="s">
        <v>108</v>
      </c>
      <c r="C28" s="151">
        <v>187</v>
      </c>
      <c r="D28" s="181"/>
      <c r="E28" s="181">
        <v>1</v>
      </c>
      <c r="F28" s="181">
        <v>2</v>
      </c>
      <c r="G28" s="181"/>
      <c r="H28" s="181"/>
      <c r="I28" s="181"/>
      <c r="J28" s="181"/>
      <c r="K28" s="181"/>
      <c r="L28" s="181"/>
      <c r="M28" s="181"/>
      <c r="N28" s="181"/>
      <c r="O28" s="181"/>
      <c r="P28" s="181"/>
      <c r="Q28" s="181"/>
      <c r="R28" s="181"/>
      <c r="S28" s="181"/>
      <c r="T28" s="181"/>
      <c r="U28" s="181"/>
      <c r="V28" s="181"/>
      <c r="W28" s="181"/>
      <c r="X28" s="181"/>
      <c r="Y28" s="181"/>
      <c r="Z28" s="181"/>
      <c r="AA28" s="181">
        <v>1</v>
      </c>
      <c r="AB28" s="181">
        <v>2</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c r="F30" s="181">
        <v>2</v>
      </c>
      <c r="G30" s="181"/>
      <c r="H30" s="181"/>
      <c r="I30" s="181"/>
      <c r="J30" s="181"/>
      <c r="K30" s="181"/>
      <c r="L30" s="181"/>
      <c r="M30" s="181"/>
      <c r="N30" s="181"/>
      <c r="O30" s="181"/>
      <c r="P30" s="181"/>
      <c r="Q30" s="181"/>
      <c r="R30" s="181"/>
      <c r="S30" s="181"/>
      <c r="T30" s="181"/>
      <c r="U30" s="181"/>
      <c r="V30" s="181"/>
      <c r="W30" s="181"/>
      <c r="X30" s="181"/>
      <c r="Y30" s="181"/>
      <c r="Z30" s="181"/>
      <c r="AA30" s="181">
        <v>1</v>
      </c>
      <c r="AB30" s="181">
        <v>2</v>
      </c>
      <c r="AC30" s="181"/>
    </row>
    <row r="31" spans="1:29" ht="22.5" customHeight="1">
      <c r="A31" s="86">
        <v>23</v>
      </c>
      <c r="B31" s="91" t="s">
        <v>122</v>
      </c>
      <c r="C31" s="151">
        <v>191</v>
      </c>
      <c r="D31" s="181">
        <v>2</v>
      </c>
      <c r="E31" s="181">
        <v>1</v>
      </c>
      <c r="F31" s="181">
        <v>4</v>
      </c>
      <c r="G31" s="181"/>
      <c r="H31" s="181"/>
      <c r="I31" s="181"/>
      <c r="J31" s="181"/>
      <c r="K31" s="181"/>
      <c r="L31" s="181"/>
      <c r="M31" s="181"/>
      <c r="N31" s="181"/>
      <c r="O31" s="181"/>
      <c r="P31" s="181"/>
      <c r="Q31" s="181"/>
      <c r="R31" s="181"/>
      <c r="S31" s="181"/>
      <c r="T31" s="181"/>
      <c r="U31" s="181"/>
      <c r="V31" s="181"/>
      <c r="W31" s="181"/>
      <c r="X31" s="181"/>
      <c r="Y31" s="181"/>
      <c r="Z31" s="181"/>
      <c r="AA31" s="181">
        <v>3</v>
      </c>
      <c r="AB31" s="181">
        <v>4</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1</v>
      </c>
      <c r="F36" s="181">
        <v>1</v>
      </c>
      <c r="G36" s="181"/>
      <c r="H36" s="181">
        <v>1</v>
      </c>
      <c r="I36" s="181">
        <v>1</v>
      </c>
      <c r="J36" s="181"/>
      <c r="K36" s="181"/>
      <c r="L36" s="181"/>
      <c r="M36" s="181"/>
      <c r="N36" s="181"/>
      <c r="O36" s="181"/>
      <c r="P36" s="181"/>
      <c r="Q36" s="181"/>
      <c r="R36" s="181">
        <v>1</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3</v>
      </c>
      <c r="E41" s="181">
        <v>5</v>
      </c>
      <c r="F41" s="181">
        <v>8</v>
      </c>
      <c r="G41" s="181"/>
      <c r="H41" s="181">
        <v>4</v>
      </c>
      <c r="I41" s="181">
        <v>4</v>
      </c>
      <c r="J41" s="181"/>
      <c r="K41" s="181"/>
      <c r="L41" s="181"/>
      <c r="M41" s="181"/>
      <c r="N41" s="181"/>
      <c r="O41" s="181"/>
      <c r="P41" s="181"/>
      <c r="Q41" s="181"/>
      <c r="R41" s="181">
        <v>4</v>
      </c>
      <c r="S41" s="181"/>
      <c r="T41" s="181"/>
      <c r="U41" s="181"/>
      <c r="V41" s="181"/>
      <c r="W41" s="181"/>
      <c r="X41" s="181"/>
      <c r="Y41" s="181"/>
      <c r="Z41" s="181"/>
      <c r="AA41" s="181">
        <v>4</v>
      </c>
      <c r="AB41" s="181">
        <v>4</v>
      </c>
      <c r="AC41" s="181"/>
    </row>
    <row r="42" spans="1:29" ht="21" customHeight="1">
      <c r="A42" s="86">
        <v>34</v>
      </c>
      <c r="B42" s="91" t="s">
        <v>113</v>
      </c>
      <c r="C42" s="151">
        <v>286</v>
      </c>
      <c r="D42" s="181">
        <v>1</v>
      </c>
      <c r="E42" s="181">
        <v>3</v>
      </c>
      <c r="F42" s="181">
        <v>4</v>
      </c>
      <c r="G42" s="181"/>
      <c r="H42" s="181">
        <v>2</v>
      </c>
      <c r="I42" s="181">
        <v>2</v>
      </c>
      <c r="J42" s="181"/>
      <c r="K42" s="181"/>
      <c r="L42" s="181"/>
      <c r="M42" s="181"/>
      <c r="N42" s="181"/>
      <c r="O42" s="181"/>
      <c r="P42" s="181"/>
      <c r="Q42" s="181"/>
      <c r="R42" s="181">
        <v>2</v>
      </c>
      <c r="S42" s="181"/>
      <c r="T42" s="181"/>
      <c r="U42" s="181"/>
      <c r="V42" s="181"/>
      <c r="W42" s="181"/>
      <c r="X42" s="181"/>
      <c r="Y42" s="181"/>
      <c r="Z42" s="181"/>
      <c r="AA42" s="181">
        <v>2</v>
      </c>
      <c r="AB42" s="181">
        <v>2</v>
      </c>
      <c r="AC42" s="181"/>
    </row>
    <row r="43" spans="1:29" ht="16.5" customHeight="1">
      <c r="A43" s="86">
        <v>35</v>
      </c>
      <c r="B43" s="91" t="s">
        <v>153</v>
      </c>
      <c r="C43" s="151">
        <v>289</v>
      </c>
      <c r="D43" s="181">
        <v>2</v>
      </c>
      <c r="E43" s="181">
        <v>2</v>
      </c>
      <c r="F43" s="181">
        <v>4</v>
      </c>
      <c r="G43" s="181"/>
      <c r="H43" s="181">
        <v>2</v>
      </c>
      <c r="I43" s="181">
        <v>2</v>
      </c>
      <c r="J43" s="181"/>
      <c r="K43" s="181"/>
      <c r="L43" s="181"/>
      <c r="M43" s="181"/>
      <c r="N43" s="181"/>
      <c r="O43" s="181"/>
      <c r="P43" s="181"/>
      <c r="Q43" s="181"/>
      <c r="R43" s="181">
        <v>2</v>
      </c>
      <c r="S43" s="181"/>
      <c r="T43" s="181"/>
      <c r="U43" s="181"/>
      <c r="V43" s="181"/>
      <c r="W43" s="181"/>
      <c r="X43" s="181"/>
      <c r="Y43" s="181"/>
      <c r="Z43" s="181"/>
      <c r="AA43" s="181">
        <v>2</v>
      </c>
      <c r="AB43" s="181">
        <v>2</v>
      </c>
      <c r="AC43" s="181"/>
    </row>
    <row r="44" spans="1:29" ht="16.5" customHeight="1">
      <c r="A44" s="86">
        <v>36</v>
      </c>
      <c r="B44" s="90" t="s">
        <v>345</v>
      </c>
      <c r="C44" s="37" t="s">
        <v>217</v>
      </c>
      <c r="D44" s="181"/>
      <c r="E44" s="181">
        <v>1</v>
      </c>
      <c r="F44" s="181">
        <v>2</v>
      </c>
      <c r="G44" s="181"/>
      <c r="H44" s="181"/>
      <c r="I44" s="181"/>
      <c r="J44" s="181"/>
      <c r="K44" s="181"/>
      <c r="L44" s="181"/>
      <c r="M44" s="181"/>
      <c r="N44" s="181"/>
      <c r="O44" s="181"/>
      <c r="P44" s="181"/>
      <c r="Q44" s="181"/>
      <c r="R44" s="181"/>
      <c r="S44" s="181"/>
      <c r="T44" s="181"/>
      <c r="U44" s="181"/>
      <c r="V44" s="181"/>
      <c r="W44" s="181"/>
      <c r="X44" s="181"/>
      <c r="Y44" s="181"/>
      <c r="Z44" s="181"/>
      <c r="AA44" s="181">
        <v>1</v>
      </c>
      <c r="AB44" s="181">
        <v>2</v>
      </c>
      <c r="AC44" s="181"/>
    </row>
    <row r="45" spans="1:29" ht="16.5" customHeight="1">
      <c r="A45" s="86">
        <v>37</v>
      </c>
      <c r="B45" s="91" t="s">
        <v>114</v>
      </c>
      <c r="C45" s="150">
        <v>296</v>
      </c>
      <c r="D45" s="181"/>
      <c r="E45" s="181">
        <v>1</v>
      </c>
      <c r="F45" s="181">
        <v>2</v>
      </c>
      <c r="G45" s="181"/>
      <c r="H45" s="181"/>
      <c r="I45" s="181"/>
      <c r="J45" s="181"/>
      <c r="K45" s="181"/>
      <c r="L45" s="181"/>
      <c r="M45" s="181"/>
      <c r="N45" s="181"/>
      <c r="O45" s="181"/>
      <c r="P45" s="181"/>
      <c r="Q45" s="181"/>
      <c r="R45" s="181"/>
      <c r="S45" s="181"/>
      <c r="T45" s="181"/>
      <c r="U45" s="181"/>
      <c r="V45" s="181"/>
      <c r="W45" s="181"/>
      <c r="X45" s="181"/>
      <c r="Y45" s="181"/>
      <c r="Z45" s="181"/>
      <c r="AA45" s="181">
        <v>1</v>
      </c>
      <c r="AB45" s="181">
        <v>2</v>
      </c>
      <c r="AC45" s="181"/>
    </row>
    <row r="46" spans="1:29" ht="30.75" customHeight="1">
      <c r="A46" s="86">
        <v>38</v>
      </c>
      <c r="B46" s="90" t="s">
        <v>150</v>
      </c>
      <c r="C46" s="38" t="s">
        <v>218</v>
      </c>
      <c r="D46" s="181"/>
      <c r="E46" s="181">
        <v>13</v>
      </c>
      <c r="F46" s="181">
        <v>13</v>
      </c>
      <c r="G46" s="181"/>
      <c r="H46" s="181">
        <v>9</v>
      </c>
      <c r="I46" s="181">
        <v>7</v>
      </c>
      <c r="J46" s="181"/>
      <c r="K46" s="181"/>
      <c r="L46" s="181"/>
      <c r="M46" s="181"/>
      <c r="N46" s="181">
        <v>2</v>
      </c>
      <c r="O46" s="181"/>
      <c r="P46" s="181"/>
      <c r="Q46" s="181"/>
      <c r="R46" s="181">
        <v>7</v>
      </c>
      <c r="S46" s="181"/>
      <c r="T46" s="181"/>
      <c r="U46" s="181">
        <v>2</v>
      </c>
      <c r="V46" s="181"/>
      <c r="W46" s="181"/>
      <c r="X46" s="181"/>
      <c r="Y46" s="181"/>
      <c r="Z46" s="181"/>
      <c r="AA46" s="181">
        <v>4</v>
      </c>
      <c r="AB46" s="181">
        <v>4</v>
      </c>
      <c r="AC46" s="181"/>
    </row>
    <row r="47" spans="1:29" ht="26.25" customHeight="1">
      <c r="A47" s="86">
        <v>39</v>
      </c>
      <c r="B47" s="90" t="s">
        <v>346</v>
      </c>
      <c r="C47" s="94" t="s">
        <v>364</v>
      </c>
      <c r="D47" s="181"/>
      <c r="E47" s="181">
        <v>13</v>
      </c>
      <c r="F47" s="181">
        <v>13</v>
      </c>
      <c r="G47" s="181"/>
      <c r="H47" s="181">
        <v>9</v>
      </c>
      <c r="I47" s="181">
        <v>7</v>
      </c>
      <c r="J47" s="181"/>
      <c r="K47" s="181"/>
      <c r="L47" s="181"/>
      <c r="M47" s="181"/>
      <c r="N47" s="181">
        <v>2</v>
      </c>
      <c r="O47" s="181"/>
      <c r="P47" s="181"/>
      <c r="Q47" s="181"/>
      <c r="R47" s="181">
        <v>7</v>
      </c>
      <c r="S47" s="181"/>
      <c r="T47" s="181"/>
      <c r="U47" s="181">
        <v>2</v>
      </c>
      <c r="V47" s="181"/>
      <c r="W47" s="181"/>
      <c r="X47" s="181"/>
      <c r="Y47" s="181"/>
      <c r="Z47" s="181"/>
      <c r="AA47" s="181">
        <v>4</v>
      </c>
      <c r="AB47" s="181">
        <v>4</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v>1</v>
      </c>
      <c r="I51" s="181">
        <v>1</v>
      </c>
      <c r="J51" s="181"/>
      <c r="K51" s="181"/>
      <c r="L51" s="181"/>
      <c r="M51" s="181"/>
      <c r="N51" s="181"/>
      <c r="O51" s="181"/>
      <c r="P51" s="181"/>
      <c r="Q51" s="181"/>
      <c r="R51" s="181">
        <v>1</v>
      </c>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2</v>
      </c>
      <c r="F53" s="181">
        <v>2</v>
      </c>
      <c r="G53" s="181"/>
      <c r="H53" s="181"/>
      <c r="I53" s="181"/>
      <c r="J53" s="181"/>
      <c r="K53" s="181"/>
      <c r="L53" s="181"/>
      <c r="M53" s="181"/>
      <c r="N53" s="181"/>
      <c r="O53" s="181"/>
      <c r="P53" s="181"/>
      <c r="Q53" s="181"/>
      <c r="R53" s="181"/>
      <c r="S53" s="181"/>
      <c r="T53" s="181"/>
      <c r="U53" s="181"/>
      <c r="V53" s="181"/>
      <c r="W53" s="181"/>
      <c r="X53" s="181"/>
      <c r="Y53" s="181"/>
      <c r="Z53" s="181"/>
      <c r="AA53" s="181">
        <v>2</v>
      </c>
      <c r="AB53" s="181">
        <v>2</v>
      </c>
      <c r="AC53" s="181"/>
    </row>
    <row r="54" spans="1:29" ht="16.5" customHeight="1">
      <c r="A54" s="86">
        <v>46</v>
      </c>
      <c r="B54" s="91" t="s">
        <v>116</v>
      </c>
      <c r="C54" s="89">
        <v>345</v>
      </c>
      <c r="D54" s="181"/>
      <c r="E54" s="181">
        <v>1</v>
      </c>
      <c r="F54" s="181">
        <v>1</v>
      </c>
      <c r="G54" s="181"/>
      <c r="H54" s="181"/>
      <c r="I54" s="181"/>
      <c r="J54" s="181"/>
      <c r="K54" s="181"/>
      <c r="L54" s="181"/>
      <c r="M54" s="181"/>
      <c r="N54" s="181"/>
      <c r="O54" s="181"/>
      <c r="P54" s="181"/>
      <c r="Q54" s="181"/>
      <c r="R54" s="181"/>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v>2</v>
      </c>
      <c r="F56" s="181">
        <v>5</v>
      </c>
      <c r="G56" s="181"/>
      <c r="H56" s="181">
        <v>2</v>
      </c>
      <c r="I56" s="181">
        <v>1</v>
      </c>
      <c r="J56" s="181"/>
      <c r="K56" s="181"/>
      <c r="L56" s="181"/>
      <c r="M56" s="181"/>
      <c r="N56" s="181">
        <v>1</v>
      </c>
      <c r="O56" s="181"/>
      <c r="P56" s="181"/>
      <c r="Q56" s="181"/>
      <c r="R56" s="181">
        <v>1</v>
      </c>
      <c r="S56" s="181"/>
      <c r="T56" s="181"/>
      <c r="U56" s="181">
        <v>1</v>
      </c>
      <c r="V56" s="181"/>
      <c r="W56" s="181"/>
      <c r="X56" s="181"/>
      <c r="Y56" s="181"/>
      <c r="Z56" s="181"/>
      <c r="AA56" s="181">
        <v>2</v>
      </c>
      <c r="AB56" s="181">
        <v>3</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v>1</v>
      </c>
      <c r="E60" s="181">
        <v>1</v>
      </c>
      <c r="F60" s="181">
        <v>2</v>
      </c>
      <c r="G60" s="181"/>
      <c r="H60" s="181">
        <v>1</v>
      </c>
      <c r="I60" s="181">
        <v>1</v>
      </c>
      <c r="J60" s="181"/>
      <c r="K60" s="181"/>
      <c r="L60" s="181"/>
      <c r="M60" s="181"/>
      <c r="N60" s="181"/>
      <c r="O60" s="181"/>
      <c r="P60" s="181"/>
      <c r="Q60" s="181"/>
      <c r="R60" s="181">
        <v>1</v>
      </c>
      <c r="S60" s="181"/>
      <c r="T60" s="181"/>
      <c r="U60" s="181"/>
      <c r="V60" s="181"/>
      <c r="W60" s="181"/>
      <c r="X60" s="181"/>
      <c r="Y60" s="181"/>
      <c r="Z60" s="181"/>
      <c r="AA60" s="181">
        <v>1</v>
      </c>
      <c r="AB60" s="181">
        <v>1</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50"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50" ht="30.6">
      <c r="A66" s="86">
        <v>58</v>
      </c>
      <c r="B66" s="90" t="s">
        <v>378</v>
      </c>
      <c r="C66" s="87"/>
      <c r="D66" s="182">
        <f t="shared" ref="D66:AC66" si="0">D9+D10+D15+D18+D20+D25+D32+D35+D36+D40+D41+D44+D46+D51+D53+D55+D56+D62+D63+D64+D65</f>
        <v>32</v>
      </c>
      <c r="E66" s="182">
        <f t="shared" si="0"/>
        <v>101</v>
      </c>
      <c r="F66" s="182">
        <f t="shared" si="0"/>
        <v>159</v>
      </c>
      <c r="G66" s="182">
        <f t="shared" si="0"/>
        <v>0</v>
      </c>
      <c r="H66" s="182">
        <f t="shared" si="0"/>
        <v>82</v>
      </c>
      <c r="I66" s="182">
        <f t="shared" si="0"/>
        <v>48</v>
      </c>
      <c r="J66" s="182">
        <f t="shared" si="0"/>
        <v>0</v>
      </c>
      <c r="K66" s="182">
        <f t="shared" si="0"/>
        <v>0</v>
      </c>
      <c r="L66" s="182">
        <f t="shared" si="0"/>
        <v>0</v>
      </c>
      <c r="M66" s="182">
        <f t="shared" si="0"/>
        <v>0</v>
      </c>
      <c r="N66" s="182">
        <f t="shared" si="0"/>
        <v>33</v>
      </c>
      <c r="O66" s="182">
        <f t="shared" si="0"/>
        <v>1</v>
      </c>
      <c r="P66" s="182">
        <f t="shared" si="0"/>
        <v>0</v>
      </c>
      <c r="Q66" s="182">
        <f t="shared" si="0"/>
        <v>0</v>
      </c>
      <c r="R66" s="182">
        <f t="shared" si="0"/>
        <v>58</v>
      </c>
      <c r="S66" s="182">
        <f t="shared" si="0"/>
        <v>0</v>
      </c>
      <c r="T66" s="182">
        <f t="shared" si="0"/>
        <v>0</v>
      </c>
      <c r="U66" s="182">
        <f t="shared" si="0"/>
        <v>36</v>
      </c>
      <c r="V66" s="182">
        <f t="shared" si="0"/>
        <v>0</v>
      </c>
      <c r="W66" s="182">
        <f t="shared" si="0"/>
        <v>0</v>
      </c>
      <c r="X66" s="182">
        <f t="shared" si="0"/>
        <v>0</v>
      </c>
      <c r="Y66" s="182">
        <f t="shared" si="0"/>
        <v>0</v>
      </c>
      <c r="Z66" s="182">
        <f t="shared" si="0"/>
        <v>1</v>
      </c>
      <c r="AA66" s="182">
        <f t="shared" si="0"/>
        <v>51</v>
      </c>
      <c r="AB66" s="182">
        <f t="shared" si="0"/>
        <v>64</v>
      </c>
      <c r="AC66" s="182">
        <f t="shared" si="0"/>
        <v>0</v>
      </c>
    </row>
    <row r="67" spans="1:50" ht="15.75" customHeight="1">
      <c r="A67" s="86">
        <v>59</v>
      </c>
      <c r="B67" s="149" t="s">
        <v>331</v>
      </c>
      <c r="C67" s="87"/>
      <c r="D67" s="183">
        <v>32</v>
      </c>
      <c r="E67" s="183">
        <v>99</v>
      </c>
      <c r="F67" s="183">
        <v>156</v>
      </c>
      <c r="G67" s="183"/>
      <c r="H67" s="183">
        <v>80</v>
      </c>
      <c r="I67" s="183">
        <v>48</v>
      </c>
      <c r="J67" s="183"/>
      <c r="K67" s="183"/>
      <c r="L67" s="183"/>
      <c r="M67" s="183"/>
      <c r="N67" s="183">
        <v>31</v>
      </c>
      <c r="O67" s="183">
        <v>1</v>
      </c>
      <c r="P67" s="183"/>
      <c r="Q67" s="183"/>
      <c r="R67" s="183">
        <v>58</v>
      </c>
      <c r="S67" s="183"/>
      <c r="T67" s="183"/>
      <c r="U67" s="183">
        <v>34</v>
      </c>
      <c r="V67" s="183"/>
      <c r="W67" s="183"/>
      <c r="X67" s="183"/>
      <c r="Y67" s="183"/>
      <c r="Z67" s="183">
        <v>1</v>
      </c>
      <c r="AA67" s="184">
        <v>51</v>
      </c>
      <c r="AB67" s="183">
        <v>63</v>
      </c>
      <c r="AC67" s="183"/>
    </row>
    <row r="68" spans="1:50" ht="20.25" customHeight="1">
      <c r="A68" s="86">
        <v>60</v>
      </c>
      <c r="B68" s="149" t="s">
        <v>210</v>
      </c>
      <c r="C68" s="87"/>
      <c r="D68" s="183"/>
      <c r="E68" s="183"/>
      <c r="F68" s="183">
        <v>1</v>
      </c>
      <c r="G68" s="183"/>
      <c r="H68" s="183"/>
      <c r="I68" s="183"/>
      <c r="J68" s="183"/>
      <c r="K68" s="183"/>
      <c r="L68" s="183"/>
      <c r="M68" s="183"/>
      <c r="N68" s="183"/>
      <c r="O68" s="183"/>
      <c r="P68" s="183"/>
      <c r="Q68" s="183"/>
      <c r="R68" s="183"/>
      <c r="S68" s="183"/>
      <c r="T68" s="183"/>
      <c r="U68" s="183"/>
      <c r="V68" s="183"/>
      <c r="W68" s="183"/>
      <c r="X68" s="183"/>
      <c r="Y68" s="183"/>
      <c r="Z68" s="183"/>
      <c r="AA68" s="183"/>
      <c r="AB68" s="183">
        <v>1</v>
      </c>
      <c r="AC68" s="183"/>
    </row>
    <row r="69" spans="1:50"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50" ht="18" customHeight="1">
      <c r="A70" s="86">
        <v>62</v>
      </c>
      <c r="B70" s="149" t="s">
        <v>0</v>
      </c>
      <c r="C70" s="87"/>
      <c r="D70" s="183"/>
      <c r="E70" s="183">
        <v>2</v>
      </c>
      <c r="F70" s="183">
        <v>2</v>
      </c>
      <c r="G70" s="183"/>
      <c r="H70" s="183">
        <v>2</v>
      </c>
      <c r="I70" s="183"/>
      <c r="J70" s="183"/>
      <c r="K70" s="183"/>
      <c r="L70" s="183"/>
      <c r="M70" s="183"/>
      <c r="N70" s="183">
        <v>2</v>
      </c>
      <c r="O70" s="183"/>
      <c r="P70" s="183"/>
      <c r="Q70" s="183"/>
      <c r="R70" s="183"/>
      <c r="S70" s="183"/>
      <c r="T70" s="183"/>
      <c r="U70" s="183">
        <v>2</v>
      </c>
      <c r="V70" s="183"/>
      <c r="W70" s="183"/>
      <c r="X70" s="183"/>
      <c r="Y70" s="183"/>
      <c r="Z70" s="183"/>
      <c r="AA70" s="183"/>
      <c r="AB70" s="183"/>
      <c r="AC70" s="183"/>
    </row>
    <row r="71" spans="1:50" ht="15" customHeight="1">
      <c r="A71" s="86">
        <v>63</v>
      </c>
      <c r="B71" s="149" t="s">
        <v>332</v>
      </c>
      <c r="C71" s="87"/>
      <c r="D71" s="183">
        <v>8</v>
      </c>
      <c r="E71" s="183">
        <v>35</v>
      </c>
      <c r="F71" s="183">
        <v>43</v>
      </c>
      <c r="G71" s="183"/>
      <c r="H71" s="183">
        <v>32</v>
      </c>
      <c r="I71" s="183">
        <v>3</v>
      </c>
      <c r="J71" s="183"/>
      <c r="K71" s="183"/>
      <c r="L71" s="183"/>
      <c r="M71" s="183"/>
      <c r="N71" s="183">
        <v>29</v>
      </c>
      <c r="O71" s="183"/>
      <c r="P71" s="183"/>
      <c r="Q71" s="183"/>
      <c r="R71" s="183">
        <v>3</v>
      </c>
      <c r="S71" s="183"/>
      <c r="T71" s="183"/>
      <c r="U71" s="183">
        <v>29</v>
      </c>
      <c r="V71" s="183"/>
      <c r="W71" s="183"/>
      <c r="X71" s="183"/>
      <c r="Y71" s="183"/>
      <c r="Z71" s="183"/>
      <c r="AA71" s="183">
        <v>11</v>
      </c>
      <c r="AB71" s="183">
        <v>11</v>
      </c>
      <c r="AC71" s="183"/>
    </row>
    <row r="72" spans="1:50" ht="15.75" customHeight="1">
      <c r="A72" s="86">
        <v>64</v>
      </c>
      <c r="B72" s="149" t="s">
        <v>81</v>
      </c>
      <c r="C72" s="87"/>
      <c r="D72" s="183"/>
      <c r="E72" s="183">
        <v>3</v>
      </c>
      <c r="F72" s="183">
        <v>3</v>
      </c>
      <c r="G72" s="183"/>
      <c r="H72" s="183">
        <v>2</v>
      </c>
      <c r="I72" s="183"/>
      <c r="J72" s="183"/>
      <c r="K72" s="183"/>
      <c r="L72" s="183"/>
      <c r="M72" s="183"/>
      <c r="N72" s="183">
        <v>2</v>
      </c>
      <c r="O72" s="183"/>
      <c r="P72" s="183"/>
      <c r="Q72" s="183"/>
      <c r="R72" s="181"/>
      <c r="S72" s="181"/>
      <c r="T72" s="181"/>
      <c r="U72" s="181">
        <v>2</v>
      </c>
      <c r="V72" s="181"/>
      <c r="W72" s="181"/>
      <c r="X72" s="183"/>
      <c r="Y72" s="183"/>
      <c r="Z72" s="183"/>
      <c r="AA72" s="183">
        <v>1</v>
      </c>
      <c r="AB72" s="183">
        <v>1</v>
      </c>
      <c r="AC72" s="183"/>
    </row>
    <row r="73" spans="1:50" ht="20.25" customHeight="1">
      <c r="A73" s="86">
        <v>65</v>
      </c>
      <c r="B73" s="149" t="s">
        <v>200</v>
      </c>
      <c r="C73" s="87"/>
      <c r="D73" s="183">
        <v>9</v>
      </c>
      <c r="E73" s="183">
        <v>20</v>
      </c>
      <c r="F73" s="183">
        <v>31</v>
      </c>
      <c r="G73" s="183"/>
      <c r="H73" s="183">
        <v>14</v>
      </c>
      <c r="I73" s="183">
        <v>6</v>
      </c>
      <c r="J73" s="183"/>
      <c r="K73" s="183"/>
      <c r="L73" s="183"/>
      <c r="M73" s="183"/>
      <c r="N73" s="183">
        <v>8</v>
      </c>
      <c r="O73" s="183"/>
      <c r="P73" s="183"/>
      <c r="Q73" s="183"/>
      <c r="R73" s="181">
        <v>6</v>
      </c>
      <c r="S73" s="181"/>
      <c r="T73" s="181"/>
      <c r="U73" s="181">
        <v>9</v>
      </c>
      <c r="V73" s="181"/>
      <c r="W73" s="181"/>
      <c r="X73" s="183"/>
      <c r="Y73" s="183"/>
      <c r="Z73" s="183"/>
      <c r="AA73" s="183">
        <v>15</v>
      </c>
      <c r="AB73" s="183">
        <v>16</v>
      </c>
      <c r="AC73" s="183"/>
    </row>
    <row r="74" spans="1:50" ht="16.5" customHeight="1">
      <c r="A74" s="86">
        <v>66</v>
      </c>
      <c r="B74" s="149" t="s">
        <v>333</v>
      </c>
      <c r="C74" s="87"/>
      <c r="D74" s="183"/>
      <c r="E74" s="183">
        <v>1</v>
      </c>
      <c r="F74" s="183">
        <v>1</v>
      </c>
      <c r="G74" s="183"/>
      <c r="H74" s="183"/>
      <c r="I74" s="183"/>
      <c r="J74" s="183"/>
      <c r="K74" s="183"/>
      <c r="L74" s="183"/>
      <c r="M74" s="183"/>
      <c r="N74" s="183"/>
      <c r="O74" s="183"/>
      <c r="P74" s="183"/>
      <c r="Q74" s="183"/>
      <c r="R74" s="183"/>
      <c r="S74" s="183"/>
      <c r="T74" s="183"/>
      <c r="U74" s="183"/>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1:50">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I3:Q3"/>
    <mergeCell ref="I5:I6"/>
    <mergeCell ref="Q4:Q6"/>
    <mergeCell ref="H3:H6"/>
    <mergeCell ref="A2:A6"/>
    <mergeCell ref="C2:C6"/>
    <mergeCell ref="B2:B6"/>
    <mergeCell ref="E2:E6"/>
    <mergeCell ref="D2:D6"/>
    <mergeCell ref="R2:Z2"/>
    <mergeCell ref="I4:K4"/>
    <mergeCell ref="M4:M6"/>
    <mergeCell ref="O4:O6"/>
    <mergeCell ref="H2:Q2"/>
    <mergeCell ref="F4:F6"/>
    <mergeCell ref="G4:G6"/>
    <mergeCell ref="S4:S6"/>
    <mergeCell ref="P4:P6"/>
    <mergeCell ref="J5:K5"/>
    <mergeCell ref="L4:L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honeticPr fontId="0" type="noConversion"/>
  <pageMargins left="0.39370078740157483" right="0.39370078740157483" top="0.59055118110236227" bottom="0.59055118110236227" header="0.39370078740157483" footer="0.39370078740157483"/>
  <pageSetup paperSize="9" scale="87" firstPageNumber="3" fitToWidth="2" fitToHeight="8" pageOrder="overThenDown" orientation="landscape" useFirstPageNumber="1" verticalDpi="300" r:id="rId1"/>
  <headerFooter>
    <oddFooter>&amp;R&amp;P&amp;C&amp;CФорма № 1-1, Підрозділ: Барський районний суд Вінницької області, Початок періоду: 01.01.2016, Кінець періоду: 31.12.2016&amp;L30297BF3</oddFooter>
    <firstFooter>&amp;R&amp;P</firstFooter>
  </headerFooter>
</worksheet>
</file>

<file path=xl/worksheets/sheet4.xml><?xml version="1.0" encoding="utf-8"?>
<worksheet xmlns="http://schemas.openxmlformats.org/spreadsheetml/2006/main" xmlns:r="http://schemas.openxmlformats.org/officeDocument/2006/relationships">
  <sheetPr codeName="Лист3" enableFormatConditionsCalculation="0">
    <pageSetUpPr fitToPage="1"/>
  </sheetPr>
  <dimension ref="A1:K130"/>
  <sheetViews>
    <sheetView zoomScaleNormal="100" zoomScaleSheetLayoutView="100" workbookViewId="0">
      <selection activeCell="D3" sqref="D3:D34"/>
    </sheetView>
  </sheetViews>
  <sheetFormatPr defaultColWidth="9.109375" defaultRowHeight="13.2"/>
  <cols>
    <col min="1" max="1" width="4" style="20" customWidth="1"/>
    <col min="2" max="2" width="3.6640625" style="20" customWidth="1"/>
    <col min="3" max="3" width="91.33203125" style="20" customWidth="1"/>
    <col min="4" max="4" width="13.5546875" style="20" customWidth="1"/>
    <col min="5" max="5" width="0.109375" style="20" customWidth="1"/>
    <col min="6" max="16384" width="9.109375" style="20"/>
  </cols>
  <sheetData>
    <row r="1" spans="1:11" ht="15" customHeight="1">
      <c r="A1" s="265" t="s">
        <v>327</v>
      </c>
      <c r="B1" s="265"/>
      <c r="C1" s="265"/>
      <c r="D1" s="98"/>
    </row>
    <row r="2" spans="1:11" ht="29.25" customHeight="1">
      <c r="A2" s="99" t="s">
        <v>123</v>
      </c>
      <c r="B2" s="266" t="s">
        <v>124</v>
      </c>
      <c r="C2" s="267"/>
      <c r="D2" s="100" t="s">
        <v>125</v>
      </c>
    </row>
    <row r="3" spans="1:11" ht="20.25" customHeight="1">
      <c r="A3" s="101">
        <v>1</v>
      </c>
      <c r="B3" s="272" t="s">
        <v>276</v>
      </c>
      <c r="C3" s="273"/>
      <c r="D3" s="185">
        <v>23</v>
      </c>
    </row>
    <row r="4" spans="1:11" ht="20.25" customHeight="1">
      <c r="A4" s="101">
        <v>2</v>
      </c>
      <c r="B4" s="274" t="s">
        <v>71</v>
      </c>
      <c r="C4" s="102" t="s">
        <v>204</v>
      </c>
      <c r="D4" s="185"/>
    </row>
    <row r="5" spans="1:11" ht="20.25" customHeight="1">
      <c r="A5" s="101">
        <v>3</v>
      </c>
      <c r="B5" s="275"/>
      <c r="C5" s="102" t="s">
        <v>205</v>
      </c>
      <c r="D5" s="185"/>
    </row>
    <row r="6" spans="1:11" ht="20.25" customHeight="1">
      <c r="A6" s="101">
        <v>4</v>
      </c>
      <c r="B6" s="275"/>
      <c r="C6" s="102" t="s">
        <v>203</v>
      </c>
      <c r="D6" s="185">
        <v>22</v>
      </c>
    </row>
    <row r="7" spans="1:11" ht="20.25" customHeight="1">
      <c r="A7" s="101">
        <v>5</v>
      </c>
      <c r="B7" s="275"/>
      <c r="C7" s="102" t="s">
        <v>206</v>
      </c>
      <c r="D7" s="185"/>
    </row>
    <row r="8" spans="1:11" ht="19.5" customHeight="1">
      <c r="A8" s="101">
        <v>6</v>
      </c>
      <c r="B8" s="275"/>
      <c r="C8" s="102" t="s">
        <v>230</v>
      </c>
      <c r="D8" s="185">
        <v>1</v>
      </c>
    </row>
    <row r="9" spans="1:11" ht="17.25" customHeight="1">
      <c r="A9" s="101">
        <v>7</v>
      </c>
      <c r="B9" s="268" t="s">
        <v>231</v>
      </c>
      <c r="C9" s="269"/>
      <c r="D9" s="185">
        <v>3</v>
      </c>
      <c r="H9" s="21"/>
      <c r="I9" s="21"/>
      <c r="J9" s="21"/>
      <c r="K9" s="22"/>
    </row>
    <row r="10" spans="1:11" ht="18.75" customHeight="1">
      <c r="A10" s="101">
        <v>8</v>
      </c>
      <c r="B10" s="268" t="s">
        <v>280</v>
      </c>
      <c r="C10" s="269"/>
      <c r="D10" s="185"/>
      <c r="H10" s="21"/>
      <c r="I10" s="21"/>
      <c r="J10" s="21"/>
      <c r="K10" s="22"/>
    </row>
    <row r="11" spans="1:11" ht="18.75" customHeight="1">
      <c r="A11" s="101">
        <v>9</v>
      </c>
      <c r="B11" s="268" t="s">
        <v>293</v>
      </c>
      <c r="C11" s="269"/>
      <c r="D11" s="185"/>
      <c r="H11" s="21"/>
      <c r="I11" s="21"/>
      <c r="J11" s="21"/>
      <c r="K11" s="22"/>
    </row>
    <row r="12" spans="1:11" ht="18" customHeight="1">
      <c r="A12" s="101">
        <v>10</v>
      </c>
      <c r="B12" s="276" t="s">
        <v>208</v>
      </c>
      <c r="C12" s="277"/>
      <c r="D12" s="185"/>
      <c r="H12" s="21"/>
      <c r="I12" s="21"/>
      <c r="J12" s="21"/>
      <c r="K12" s="22"/>
    </row>
    <row r="13" spans="1:11" ht="18" customHeight="1">
      <c r="A13" s="101">
        <v>11</v>
      </c>
      <c r="B13" s="280" t="s">
        <v>207</v>
      </c>
      <c r="C13" s="280"/>
      <c r="D13" s="185">
        <v>1</v>
      </c>
      <c r="H13" s="21"/>
      <c r="I13" s="21"/>
      <c r="J13" s="21"/>
      <c r="K13" s="22"/>
    </row>
    <row r="14" spans="1:11" ht="16.5" customHeight="1">
      <c r="A14" s="101">
        <v>12</v>
      </c>
      <c r="B14" s="270" t="s">
        <v>269</v>
      </c>
      <c r="C14" s="271"/>
      <c r="D14" s="185">
        <v>1</v>
      </c>
      <c r="H14" s="21"/>
      <c r="I14" s="21"/>
      <c r="J14" s="21"/>
      <c r="K14" s="22"/>
    </row>
    <row r="15" spans="1:11" ht="18" customHeight="1">
      <c r="A15" s="101">
        <v>13</v>
      </c>
      <c r="B15" s="268" t="s">
        <v>328</v>
      </c>
      <c r="C15" s="269"/>
      <c r="D15" s="185"/>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c r="H22" s="21"/>
      <c r="I22" s="21"/>
      <c r="J22" s="21"/>
      <c r="K22" s="22"/>
    </row>
    <row r="23" spans="1:11" ht="18" customHeight="1">
      <c r="A23" s="101">
        <v>21</v>
      </c>
      <c r="B23" s="278" t="s">
        <v>281</v>
      </c>
      <c r="C23" s="279"/>
      <c r="D23" s="186"/>
      <c r="H23" s="21"/>
      <c r="I23" s="21"/>
      <c r="J23" s="21"/>
      <c r="K23" s="22"/>
    </row>
    <row r="24" spans="1:11" ht="18" customHeight="1">
      <c r="A24" s="101">
        <v>22</v>
      </c>
      <c r="B24" s="268" t="s">
        <v>1</v>
      </c>
      <c r="C24" s="269"/>
      <c r="D24" s="185"/>
      <c r="H24" s="21"/>
      <c r="I24" s="21"/>
      <c r="J24" s="21"/>
      <c r="K24" s="22"/>
    </row>
    <row r="25" spans="1:11" ht="23.25" customHeight="1">
      <c r="A25" s="101">
        <v>23</v>
      </c>
      <c r="B25" s="280" t="s">
        <v>379</v>
      </c>
      <c r="C25" s="280"/>
      <c r="D25" s="185">
        <v>82</v>
      </c>
      <c r="H25" s="23"/>
      <c r="I25" s="23"/>
      <c r="J25" s="23"/>
      <c r="K25" s="22"/>
    </row>
    <row r="26" spans="1:11" ht="27" customHeight="1">
      <c r="A26" s="101">
        <v>24</v>
      </c>
      <c r="B26" s="268" t="s">
        <v>380</v>
      </c>
      <c r="C26" s="269"/>
      <c r="D26" s="185">
        <v>1</v>
      </c>
      <c r="H26" s="23"/>
      <c r="I26" s="23"/>
      <c r="J26" s="23"/>
      <c r="K26" s="22"/>
    </row>
    <row r="27" spans="1:11" ht="18" customHeight="1">
      <c r="A27" s="101">
        <v>25</v>
      </c>
      <c r="B27" s="280" t="s">
        <v>381</v>
      </c>
      <c r="C27" s="280"/>
      <c r="D27" s="186">
        <v>15137</v>
      </c>
      <c r="H27" s="23"/>
      <c r="I27" s="23"/>
      <c r="J27" s="23"/>
      <c r="K27" s="22"/>
    </row>
    <row r="28" spans="1:11" ht="14.25" customHeight="1">
      <c r="A28" s="101">
        <v>26</v>
      </c>
      <c r="B28" s="281" t="s">
        <v>156</v>
      </c>
      <c r="C28" s="281"/>
      <c r="D28" s="186"/>
      <c r="H28" s="23"/>
      <c r="I28" s="23"/>
      <c r="J28" s="23"/>
      <c r="K28" s="22"/>
    </row>
    <row r="29" spans="1:11" ht="16.5" customHeight="1">
      <c r="A29" s="101">
        <v>27</v>
      </c>
      <c r="B29" s="280" t="s">
        <v>382</v>
      </c>
      <c r="C29" s="280"/>
      <c r="D29" s="185"/>
      <c r="H29" s="22"/>
      <c r="I29" s="22"/>
      <c r="J29" s="22"/>
      <c r="K29" s="22"/>
    </row>
    <row r="30" spans="1:11" ht="16.5" customHeight="1">
      <c r="A30" s="101">
        <v>28</v>
      </c>
      <c r="B30" s="281" t="s">
        <v>146</v>
      </c>
      <c r="C30" s="281"/>
      <c r="D30" s="185"/>
    </row>
    <row r="31" spans="1:11" ht="16.5" customHeight="1">
      <c r="A31" s="101">
        <v>29</v>
      </c>
      <c r="B31" s="268" t="s">
        <v>383</v>
      </c>
      <c r="C31" s="269"/>
      <c r="D31" s="185">
        <v>1</v>
      </c>
      <c r="H31" s="24"/>
      <c r="I31" s="24"/>
    </row>
    <row r="32" spans="1:11" ht="16.5" customHeight="1">
      <c r="A32" s="101">
        <v>30</v>
      </c>
      <c r="B32" s="268" t="s">
        <v>330</v>
      </c>
      <c r="C32" s="269"/>
      <c r="D32" s="185">
        <v>13</v>
      </c>
      <c r="H32" s="24"/>
      <c r="I32" s="24"/>
    </row>
    <row r="33" spans="1:9" ht="16.5" customHeight="1">
      <c r="A33" s="101">
        <v>31</v>
      </c>
      <c r="B33" s="268" t="s">
        <v>239</v>
      </c>
      <c r="C33" s="269"/>
      <c r="D33" s="185">
        <v>8</v>
      </c>
      <c r="H33" s="24"/>
      <c r="I33" s="24"/>
    </row>
    <row r="34" spans="1:9" ht="16.5" customHeight="1">
      <c r="A34" s="101">
        <v>32</v>
      </c>
      <c r="B34" s="280" t="s">
        <v>384</v>
      </c>
      <c r="C34" s="280"/>
      <c r="D34" s="185"/>
      <c r="H34" s="24"/>
      <c r="I34" s="24"/>
    </row>
    <row r="35" spans="1:9" ht="13.8">
      <c r="A35" s="25"/>
      <c r="B35" s="25"/>
      <c r="C35" s="25"/>
      <c r="D35" s="26"/>
      <c r="E35" s="27"/>
    </row>
    <row r="36" spans="1:9">
      <c r="A36" s="25"/>
      <c r="B36" s="25"/>
      <c r="C36" s="36"/>
      <c r="D36" s="28"/>
    </row>
    <row r="37" spans="1:9">
      <c r="A37" s="25"/>
      <c r="B37" s="25"/>
      <c r="C37" s="25"/>
      <c r="D37" s="28"/>
    </row>
    <row r="38" spans="1:9">
      <c r="A38" s="25"/>
      <c r="B38" s="25"/>
      <c r="C38" s="25"/>
      <c r="D38" s="25"/>
    </row>
    <row r="39" spans="1:9">
      <c r="A39" s="25"/>
      <c r="B39" s="25"/>
      <c r="C39" s="25"/>
      <c r="D39" s="25"/>
    </row>
    <row r="40" spans="1:9">
      <c r="A40" s="25"/>
      <c r="B40" s="25"/>
      <c r="C40" s="25"/>
      <c r="D40" s="25"/>
    </row>
    <row r="41" spans="1:9">
      <c r="A41" s="25"/>
      <c r="B41" s="25"/>
      <c r="C41" s="25"/>
      <c r="D41" s="25"/>
    </row>
    <row r="42" spans="1:9">
      <c r="A42" s="25"/>
      <c r="B42" s="25"/>
      <c r="C42" s="25"/>
      <c r="D42" s="29"/>
      <c r="E42" s="30"/>
    </row>
    <row r="43" spans="1:9">
      <c r="A43" s="25"/>
      <c r="B43" s="25"/>
      <c r="C43" s="25"/>
      <c r="D43" s="29"/>
      <c r="E43" s="30"/>
    </row>
    <row r="44" spans="1:9">
      <c r="A44" s="25"/>
      <c r="B44" s="25"/>
      <c r="C44" s="25"/>
      <c r="D44" s="29"/>
    </row>
    <row r="45" spans="1:9">
      <c r="A45" s="25"/>
      <c r="B45" s="25"/>
      <c r="C45" s="25"/>
      <c r="D45" s="25"/>
    </row>
    <row r="46" spans="1:9">
      <c r="A46" s="25"/>
      <c r="B46" s="25"/>
      <c r="C46" s="25"/>
      <c r="D46" s="25"/>
      <c r="E46" s="31"/>
    </row>
    <row r="47" spans="1:9">
      <c r="A47" s="25"/>
      <c r="B47" s="25"/>
      <c r="C47" s="25"/>
      <c r="D47" s="25"/>
    </row>
    <row r="48" spans="1:9">
      <c r="A48" s="25"/>
      <c r="B48" s="25"/>
      <c r="C48" s="25"/>
      <c r="D48" s="25"/>
    </row>
    <row r="49" spans="1:4">
      <c r="A49" s="25"/>
      <c r="B49" s="25"/>
      <c r="C49" s="25"/>
      <c r="D49" s="25"/>
    </row>
    <row r="50" spans="1:4">
      <c r="A50" s="25"/>
      <c r="B50" s="25"/>
      <c r="C50" s="25"/>
      <c r="D50" s="25"/>
    </row>
    <row r="51" spans="1:4">
      <c r="A51" s="25"/>
      <c r="B51" s="25"/>
      <c r="C51" s="25"/>
      <c r="D51" s="25"/>
    </row>
    <row r="52" spans="1:4">
      <c r="A52" s="25"/>
      <c r="B52" s="25"/>
      <c r="C52" s="25"/>
      <c r="D52" s="25"/>
    </row>
    <row r="53" spans="1:4">
      <c r="A53" s="25"/>
      <c r="B53" s="25"/>
      <c r="C53" s="25"/>
      <c r="D53" s="25"/>
    </row>
    <row r="54" spans="1:4">
      <c r="A54" s="25"/>
      <c r="B54" s="25"/>
      <c r="C54" s="25"/>
      <c r="D54" s="25"/>
    </row>
    <row r="55" spans="1:4">
      <c r="A55" s="25"/>
      <c r="B55" s="25"/>
      <c r="C55" s="25"/>
      <c r="D55" s="25"/>
    </row>
    <row r="56" spans="1:4">
      <c r="A56" s="25"/>
      <c r="B56" s="25"/>
      <c r="C56" s="25"/>
      <c r="D56" s="25"/>
    </row>
    <row r="57" spans="1:4">
      <c r="A57" s="25"/>
      <c r="B57" s="25"/>
      <c r="C57" s="25"/>
      <c r="D57" s="25"/>
    </row>
    <row r="58" spans="1:4">
      <c r="A58" s="25"/>
      <c r="B58" s="25"/>
      <c r="C58" s="25"/>
      <c r="D58" s="25"/>
    </row>
    <row r="59" spans="1:4">
      <c r="A59" s="25"/>
      <c r="B59" s="25"/>
      <c r="C59" s="25"/>
      <c r="D59" s="25"/>
    </row>
    <row r="60" spans="1:4">
      <c r="A60" s="25"/>
      <c r="B60" s="25"/>
      <c r="C60" s="25"/>
      <c r="D60" s="25"/>
    </row>
    <row r="61" spans="1:4">
      <c r="A61" s="25"/>
      <c r="B61" s="25"/>
      <c r="C61" s="25"/>
      <c r="D61" s="25"/>
    </row>
    <row r="62" spans="1:4">
      <c r="A62" s="25"/>
      <c r="B62" s="25"/>
      <c r="C62" s="25"/>
      <c r="D62" s="25"/>
    </row>
    <row r="63" spans="1:4">
      <c r="A63" s="25"/>
      <c r="B63" s="25"/>
      <c r="C63" s="25"/>
      <c r="D63" s="25"/>
    </row>
    <row r="64" spans="1:4">
      <c r="A64" s="25"/>
      <c r="B64" s="25"/>
      <c r="C64" s="25"/>
      <c r="D64" s="25"/>
    </row>
    <row r="65" spans="1:4">
      <c r="A65" s="25"/>
      <c r="B65" s="25"/>
      <c r="C65" s="25"/>
      <c r="D65" s="25"/>
    </row>
    <row r="66" spans="1:4">
      <c r="A66" s="25"/>
      <c r="B66" s="25"/>
      <c r="C66" s="25"/>
      <c r="D66" s="25"/>
    </row>
    <row r="67" spans="1:4">
      <c r="A67" s="25"/>
      <c r="B67" s="25"/>
      <c r="C67" s="25"/>
      <c r="D67" s="25"/>
    </row>
    <row r="68" spans="1:4">
      <c r="A68" s="25"/>
      <c r="B68" s="25"/>
      <c r="C68" s="25"/>
      <c r="D68" s="25"/>
    </row>
    <row r="69" spans="1:4">
      <c r="A69" s="25"/>
      <c r="B69" s="25"/>
      <c r="C69" s="25"/>
      <c r="D69" s="25"/>
    </row>
    <row r="70" spans="1:4">
      <c r="A70" s="25"/>
      <c r="B70" s="25"/>
      <c r="C70" s="25"/>
      <c r="D70" s="25"/>
    </row>
    <row r="71" spans="1:4">
      <c r="A71" s="25"/>
      <c r="B71" s="25"/>
      <c r="C71" s="25"/>
      <c r="D71" s="25"/>
    </row>
    <row r="72" spans="1:4">
      <c r="A72" s="25"/>
      <c r="B72" s="25"/>
      <c r="C72" s="25"/>
      <c r="D72" s="25"/>
    </row>
    <row r="73" spans="1:4">
      <c r="A73" s="25"/>
      <c r="B73" s="25"/>
      <c r="C73" s="25"/>
      <c r="D73" s="25"/>
    </row>
    <row r="74" spans="1:4">
      <c r="A74" s="25"/>
      <c r="B74" s="25"/>
      <c r="C74" s="25"/>
      <c r="D74" s="25"/>
    </row>
    <row r="75" spans="1:4">
      <c r="A75" s="25"/>
      <c r="B75" s="25"/>
      <c r="C75" s="25"/>
      <c r="D75" s="25"/>
    </row>
    <row r="76" spans="1:4">
      <c r="A76" s="25"/>
      <c r="B76" s="25"/>
      <c r="C76" s="25"/>
      <c r="D76" s="25"/>
    </row>
    <row r="77" spans="1:4">
      <c r="A77" s="25"/>
      <c r="B77" s="25"/>
      <c r="C77" s="25"/>
      <c r="D77" s="25"/>
    </row>
    <row r="78" spans="1:4">
      <c r="A78" s="25"/>
      <c r="B78" s="25"/>
      <c r="C78" s="25"/>
      <c r="D78" s="25"/>
    </row>
    <row r="79" spans="1:4">
      <c r="A79" s="25"/>
      <c r="B79" s="25"/>
      <c r="C79" s="25"/>
      <c r="D79" s="25"/>
    </row>
    <row r="80" spans="1:4">
      <c r="A80" s="25"/>
      <c r="B80" s="25"/>
      <c r="C80" s="25"/>
      <c r="D80" s="25"/>
    </row>
    <row r="81" spans="1:4">
      <c r="A81" s="25"/>
      <c r="B81" s="25"/>
      <c r="C81" s="25"/>
      <c r="D81" s="25"/>
    </row>
    <row r="82" spans="1:4">
      <c r="A82" s="25"/>
      <c r="B82" s="25"/>
      <c r="C82" s="25"/>
      <c r="D82" s="25"/>
    </row>
    <row r="83" spans="1:4">
      <c r="A83" s="25"/>
      <c r="B83" s="25"/>
      <c r="C83" s="25"/>
      <c r="D83" s="25"/>
    </row>
    <row r="84" spans="1:4">
      <c r="A84" s="25"/>
      <c r="B84" s="25"/>
      <c r="C84" s="25"/>
      <c r="D84" s="25"/>
    </row>
    <row r="85" spans="1:4">
      <c r="A85" s="25"/>
      <c r="B85" s="25"/>
      <c r="C85" s="25"/>
      <c r="D85" s="25"/>
    </row>
    <row r="86" spans="1:4">
      <c r="A86" s="25"/>
      <c r="B86" s="25"/>
      <c r="C86" s="25"/>
      <c r="D86" s="25"/>
    </row>
    <row r="87" spans="1:4">
      <c r="A87" s="25"/>
      <c r="B87" s="25"/>
      <c r="C87" s="25"/>
      <c r="D87" s="25"/>
    </row>
    <row r="88" spans="1:4">
      <c r="A88" s="25"/>
      <c r="B88" s="25"/>
      <c r="C88" s="25"/>
      <c r="D88" s="25"/>
    </row>
    <row r="89" spans="1:4">
      <c r="A89" s="25"/>
      <c r="B89" s="25"/>
      <c r="C89" s="25"/>
      <c r="D89" s="25"/>
    </row>
    <row r="90" spans="1:4">
      <c r="A90" s="25"/>
      <c r="B90" s="25"/>
      <c r="C90" s="25"/>
      <c r="D90" s="25"/>
    </row>
    <row r="91" spans="1:4">
      <c r="A91" s="25"/>
      <c r="B91" s="25"/>
      <c r="C91" s="25"/>
      <c r="D91" s="25"/>
    </row>
    <row r="92" spans="1:4">
      <c r="A92" s="25"/>
      <c r="B92" s="25"/>
      <c r="C92" s="25"/>
      <c r="D92" s="25"/>
    </row>
    <row r="93" spans="1:4">
      <c r="A93" s="25"/>
      <c r="B93" s="25"/>
      <c r="C93" s="25"/>
      <c r="D93" s="25"/>
    </row>
    <row r="94" spans="1:4">
      <c r="A94" s="25"/>
      <c r="B94" s="25"/>
      <c r="C94" s="25"/>
      <c r="D94" s="25"/>
    </row>
    <row r="95" spans="1:4">
      <c r="A95" s="25"/>
      <c r="B95" s="25"/>
      <c r="C95" s="25"/>
      <c r="D95" s="25"/>
    </row>
    <row r="96" spans="1:4">
      <c r="A96" s="25"/>
      <c r="B96" s="25"/>
      <c r="C96" s="25"/>
      <c r="D96" s="25"/>
    </row>
    <row r="97" spans="1:4">
      <c r="A97" s="25"/>
      <c r="B97" s="25"/>
      <c r="C97" s="25"/>
      <c r="D97" s="25"/>
    </row>
    <row r="98" spans="1:4">
      <c r="A98" s="25"/>
      <c r="B98" s="25"/>
      <c r="C98" s="25"/>
      <c r="D98" s="25"/>
    </row>
    <row r="99" spans="1:4">
      <c r="A99" s="25"/>
      <c r="B99" s="25"/>
      <c r="C99" s="25"/>
      <c r="D99" s="25"/>
    </row>
    <row r="100" spans="1:4">
      <c r="A100" s="25"/>
      <c r="B100" s="25"/>
      <c r="C100" s="25"/>
      <c r="D100" s="25"/>
    </row>
    <row r="101" spans="1:4">
      <c r="A101" s="25"/>
      <c r="B101" s="25"/>
      <c r="C101" s="25"/>
      <c r="D101" s="25"/>
    </row>
    <row r="102" spans="1:4">
      <c r="A102" s="25"/>
      <c r="B102" s="25"/>
      <c r="C102" s="25"/>
      <c r="D102" s="25"/>
    </row>
    <row r="103" spans="1:4">
      <c r="A103" s="25"/>
      <c r="B103" s="25"/>
      <c r="C103" s="25"/>
      <c r="D103" s="25"/>
    </row>
    <row r="104" spans="1:4">
      <c r="A104" s="25"/>
      <c r="B104" s="25"/>
      <c r="C104" s="25"/>
      <c r="D104" s="25"/>
    </row>
    <row r="105" spans="1:4">
      <c r="A105" s="25"/>
      <c r="B105" s="25"/>
      <c r="C105" s="25"/>
      <c r="D105" s="25"/>
    </row>
    <row r="106" spans="1:4">
      <c r="A106" s="25"/>
      <c r="B106" s="25"/>
      <c r="C106" s="25"/>
      <c r="D106" s="25"/>
    </row>
    <row r="107" spans="1:4">
      <c r="A107" s="25"/>
      <c r="B107" s="25"/>
      <c r="C107" s="25"/>
      <c r="D107" s="25"/>
    </row>
    <row r="108" spans="1:4">
      <c r="A108" s="25"/>
      <c r="B108" s="25"/>
      <c r="C108" s="25"/>
      <c r="D108" s="25"/>
    </row>
    <row r="109" spans="1:4">
      <c r="A109" s="25"/>
      <c r="B109" s="25"/>
      <c r="C109" s="25"/>
      <c r="D109" s="25"/>
    </row>
    <row r="110" spans="1:4">
      <c r="A110" s="25"/>
      <c r="B110" s="25"/>
      <c r="C110" s="25"/>
      <c r="D110" s="25"/>
    </row>
    <row r="111" spans="1:4">
      <c r="A111" s="25"/>
      <c r="B111" s="25"/>
      <c r="C111" s="25"/>
      <c r="D111" s="25"/>
    </row>
    <row r="112" spans="1:4">
      <c r="A112" s="25"/>
      <c r="B112" s="25"/>
      <c r="C112" s="25"/>
      <c r="D112" s="25"/>
    </row>
    <row r="113" spans="1:4">
      <c r="A113" s="25"/>
      <c r="B113" s="25"/>
      <c r="C113" s="25"/>
      <c r="D113" s="25"/>
    </row>
    <row r="114" spans="1:4">
      <c r="A114" s="25"/>
      <c r="B114" s="25"/>
      <c r="C114" s="25"/>
      <c r="D114" s="25"/>
    </row>
    <row r="115" spans="1:4">
      <c r="A115" s="25"/>
      <c r="B115" s="25"/>
      <c r="C115" s="25"/>
      <c r="D115" s="25"/>
    </row>
    <row r="116" spans="1:4">
      <c r="A116" s="25"/>
      <c r="B116" s="25"/>
      <c r="C116" s="25"/>
      <c r="D116" s="25"/>
    </row>
    <row r="117" spans="1:4">
      <c r="A117" s="25"/>
      <c r="B117" s="25"/>
      <c r="C117" s="25"/>
      <c r="D117" s="25"/>
    </row>
    <row r="118" spans="1:4">
      <c r="A118" s="25"/>
      <c r="B118" s="25"/>
      <c r="C118" s="25"/>
      <c r="D118" s="25"/>
    </row>
    <row r="119" spans="1:4">
      <c r="A119" s="25"/>
      <c r="B119" s="25"/>
      <c r="C119" s="25"/>
      <c r="D119" s="25"/>
    </row>
    <row r="120" spans="1:4">
      <c r="A120" s="25"/>
      <c r="B120" s="25"/>
      <c r="C120" s="25"/>
      <c r="D120" s="25"/>
    </row>
    <row r="121" spans="1:4">
      <c r="A121" s="25"/>
      <c r="B121" s="25"/>
      <c r="C121" s="25"/>
      <c r="D121" s="25"/>
    </row>
    <row r="122" spans="1:4">
      <c r="A122" s="25"/>
      <c r="B122" s="25"/>
      <c r="C122" s="25"/>
      <c r="D122" s="25"/>
    </row>
    <row r="123" spans="1:4">
      <c r="A123" s="25"/>
      <c r="B123" s="25"/>
      <c r="C123" s="25"/>
      <c r="D123" s="25"/>
    </row>
    <row r="124" spans="1:4">
      <c r="A124" s="25"/>
      <c r="B124" s="25"/>
      <c r="C124" s="25"/>
      <c r="D124" s="25"/>
    </row>
    <row r="125" spans="1:4">
      <c r="A125" s="25"/>
      <c r="B125" s="25"/>
      <c r="C125" s="25"/>
      <c r="D125" s="25"/>
    </row>
    <row r="126" spans="1:4">
      <c r="A126" s="25"/>
      <c r="B126" s="25"/>
      <c r="C126" s="25"/>
      <c r="D126" s="25"/>
    </row>
    <row r="127" spans="1:4">
      <c r="A127" s="25"/>
      <c r="B127" s="25"/>
      <c r="C127" s="25"/>
      <c r="D127" s="25"/>
    </row>
    <row r="128" spans="1:4">
      <c r="A128" s="25"/>
      <c r="B128" s="25"/>
      <c r="C128" s="25"/>
      <c r="D128" s="25"/>
    </row>
    <row r="129" spans="1:4">
      <c r="A129" s="25"/>
      <c r="B129" s="25"/>
      <c r="C129" s="25"/>
      <c r="D129" s="25"/>
    </row>
    <row r="130" spans="1:4">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honeticPr fontId="5" type="noConversion"/>
  <pageMargins left="0.39370078740157483" right="0.39370078740157483" top="0.59055118110236227" bottom="0.59055118110236227" header="0.39370078740157483" footer="0.39370078740157483"/>
  <pageSetup paperSize="9" scale="86" firstPageNumber="11" orientation="portrait" useFirstPageNumber="1" r:id="rId1"/>
  <headerFooter>
    <oddFooter>&amp;R&amp;P&amp;C&amp;CФорма № 1-1, Підрозділ: Барський районний суд Вінницької області, Початок періоду: 01.01.2016, Кінець періоду: 31.12.2016&amp;L30297BF3</oddFooter>
  </headerFooter>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T7"/>
  <sheetViews>
    <sheetView zoomScaleNormal="100" workbookViewId="0">
      <selection activeCell="B6" sqref="B6:R7"/>
    </sheetView>
  </sheetViews>
  <sheetFormatPr defaultRowHeight="13.2"/>
  <cols>
    <col min="1" max="1" width="12" customWidth="1"/>
    <col min="2" max="3" width="8.6640625" customWidth="1"/>
    <col min="4" max="4" width="11.33203125" customWidth="1"/>
    <col min="5" max="5" width="10.44140625" customWidth="1"/>
    <col min="6" max="6" width="10.109375" customWidth="1"/>
    <col min="7" max="7" width="8.6640625" customWidth="1"/>
    <col min="8" max="8" width="9.88671875" customWidth="1"/>
    <col min="9" max="9" width="8.5546875" customWidth="1"/>
    <col min="10" max="10" width="7" customWidth="1"/>
    <col min="11" max="11" width="9.33203125" customWidth="1"/>
    <col min="12" max="12" width="9.6640625" customWidth="1"/>
    <col min="13" max="18" width="8.6640625"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7</v>
      </c>
      <c r="C6" s="188">
        <v>15385</v>
      </c>
      <c r="D6" s="187"/>
      <c r="E6" s="187"/>
      <c r="F6" s="187">
        <v>4</v>
      </c>
      <c r="G6" s="187"/>
      <c r="H6" s="187"/>
      <c r="I6" s="187"/>
      <c r="J6" s="187"/>
      <c r="K6" s="187"/>
      <c r="L6" s="187"/>
      <c r="M6" s="187">
        <v>22</v>
      </c>
      <c r="N6" s="187"/>
      <c r="O6" s="187"/>
      <c r="P6" s="187">
        <v>25</v>
      </c>
      <c r="Q6" s="187">
        <v>24</v>
      </c>
      <c r="R6" s="187"/>
      <c r="S6" s="2"/>
      <c r="T6" s="2"/>
    </row>
    <row r="7" spans="1:20" ht="20.25" customHeight="1">
      <c r="A7" s="168" t="s">
        <v>90</v>
      </c>
      <c r="B7" s="187"/>
      <c r="C7" s="188"/>
      <c r="D7" s="187"/>
      <c r="E7" s="187"/>
      <c r="F7" s="187"/>
      <c r="G7" s="187"/>
      <c r="H7" s="187"/>
      <c r="I7" s="187">
        <v>1</v>
      </c>
      <c r="J7" s="187"/>
      <c r="K7" s="187"/>
      <c r="L7" s="187"/>
      <c r="M7" s="187"/>
      <c r="N7" s="187"/>
      <c r="O7" s="189"/>
      <c r="P7" s="187"/>
      <c r="Q7" s="187"/>
      <c r="R7" s="187"/>
      <c r="S7" s="2"/>
      <c r="T7" s="2"/>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honeticPr fontId="5" type="noConversion"/>
  <pageMargins left="0.74803149606299213" right="0.74803149606299213" top="0.82677165354330717" bottom="0.98425196850393704" header="0.51181102362204722" footer="0.51181102362204722"/>
  <pageSetup paperSize="9" scale="79" firstPageNumber="12" orientation="landscape" useFirstPageNumber="1" r:id="rId1"/>
  <headerFooter>
    <oddFooter>&amp;R&amp;P&amp;C&amp;CФорма № 1-1, Підрозділ: Барський районний суд Вінницької області, Початок періоду: 01.01.2016, Кінець періоду: 31.12.2016&amp;L30297BF3</oddFooter>
  </headerFooter>
</worksheet>
</file>

<file path=xl/worksheets/sheet6.xml><?xml version="1.0" encoding="utf-8"?>
<worksheet xmlns="http://schemas.openxmlformats.org/spreadsheetml/2006/main" xmlns:r="http://schemas.openxmlformats.org/officeDocument/2006/relationships">
  <sheetPr enableFormatConditionsCalculation="0">
    <pageSetUpPr fitToPage="1"/>
  </sheetPr>
  <dimension ref="A2:Q19"/>
  <sheetViews>
    <sheetView topLeftCell="A5" zoomScaleNormal="100" workbookViewId="0">
      <selection activeCell="G7" sqref="G7:P18"/>
    </sheetView>
  </sheetViews>
  <sheetFormatPr defaultRowHeight="13.2"/>
  <cols>
    <col min="1" max="1" width="6.109375" customWidth="1"/>
    <col min="4" max="4" width="11.5546875" customWidth="1"/>
    <col min="6" max="6" width="10.109375" customWidth="1"/>
    <col min="13" max="13" width="11.44140625" customWidth="1"/>
    <col min="14" max="14" width="11" customWidth="1"/>
    <col min="15" max="16" width="11.88671875" customWidth="1"/>
  </cols>
  <sheetData>
    <row r="2" spans="1:17" ht="15.6">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7"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7" ht="39.75" customHeight="1">
      <c r="A7" s="60">
        <v>1</v>
      </c>
      <c r="B7" s="323" t="s">
        <v>385</v>
      </c>
      <c r="C7" s="323"/>
      <c r="D7" s="323"/>
      <c r="E7" s="324" t="s">
        <v>62</v>
      </c>
      <c r="F7" s="324"/>
      <c r="G7" s="190">
        <v>3</v>
      </c>
      <c r="H7" s="190">
        <v>4</v>
      </c>
      <c r="I7" s="190">
        <v>1</v>
      </c>
      <c r="J7" s="190">
        <v>6</v>
      </c>
      <c r="K7" s="190">
        <v>2</v>
      </c>
      <c r="L7" s="190">
        <v>5</v>
      </c>
      <c r="M7" s="190"/>
      <c r="N7" s="190"/>
      <c r="O7" s="191"/>
      <c r="P7" s="191"/>
    </row>
    <row r="8" spans="1:17">
      <c r="A8" s="60">
        <v>2</v>
      </c>
      <c r="B8" s="308" t="s">
        <v>105</v>
      </c>
      <c r="C8" s="309"/>
      <c r="D8" s="310"/>
      <c r="E8" s="311">
        <v>115</v>
      </c>
      <c r="F8" s="312"/>
      <c r="G8" s="190"/>
      <c r="H8" s="190"/>
      <c r="I8" s="190"/>
      <c r="J8" s="190"/>
      <c r="K8" s="190"/>
      <c r="L8" s="190"/>
      <c r="M8" s="190"/>
      <c r="N8" s="190"/>
      <c r="O8" s="191"/>
      <c r="P8" s="191"/>
    </row>
    <row r="9" spans="1:17">
      <c r="A9" s="60">
        <v>3</v>
      </c>
      <c r="B9" s="308" t="s">
        <v>165</v>
      </c>
      <c r="C9" s="309"/>
      <c r="D9" s="310"/>
      <c r="E9" s="311">
        <v>127</v>
      </c>
      <c r="F9" s="312"/>
      <c r="G9" s="190"/>
      <c r="H9" s="190"/>
      <c r="I9" s="190"/>
      <c r="J9" s="190"/>
      <c r="K9" s="190"/>
      <c r="L9" s="190"/>
      <c r="M9" s="190"/>
      <c r="N9" s="190"/>
      <c r="O9" s="191"/>
      <c r="P9" s="191"/>
    </row>
    <row r="10" spans="1:17" ht="25.5" customHeight="1">
      <c r="A10" s="60">
        <v>4</v>
      </c>
      <c r="B10" s="308" t="s">
        <v>106</v>
      </c>
      <c r="C10" s="309"/>
      <c r="D10" s="310"/>
      <c r="E10" s="311">
        <v>146</v>
      </c>
      <c r="F10" s="312"/>
      <c r="G10" s="190"/>
      <c r="H10" s="190"/>
      <c r="I10" s="190"/>
      <c r="J10" s="190"/>
      <c r="K10" s="190"/>
      <c r="L10" s="190"/>
      <c r="M10" s="190"/>
      <c r="N10" s="190"/>
      <c r="O10" s="191"/>
      <c r="P10" s="191"/>
    </row>
    <row r="11" spans="1:17" ht="16.5" customHeight="1">
      <c r="A11" s="60">
        <v>5</v>
      </c>
      <c r="B11" s="308" t="s">
        <v>65</v>
      </c>
      <c r="C11" s="309"/>
      <c r="D11" s="310"/>
      <c r="E11" s="311">
        <v>147</v>
      </c>
      <c r="F11" s="312"/>
      <c r="G11" s="190"/>
      <c r="H11" s="190"/>
      <c r="I11" s="190"/>
      <c r="J11" s="190"/>
      <c r="K11" s="190"/>
      <c r="L11" s="190"/>
      <c r="M11" s="190"/>
      <c r="N11" s="190"/>
      <c r="O11" s="191"/>
      <c r="P11" s="191"/>
    </row>
    <row r="12" spans="1:17" ht="27.75" customHeight="1">
      <c r="A12" s="60">
        <v>6</v>
      </c>
      <c r="B12" s="308" t="s">
        <v>141</v>
      </c>
      <c r="C12" s="309"/>
      <c r="D12" s="310"/>
      <c r="E12" s="311">
        <v>149</v>
      </c>
      <c r="F12" s="312"/>
      <c r="G12" s="190"/>
      <c r="H12" s="190"/>
      <c r="I12" s="190"/>
      <c r="J12" s="190"/>
      <c r="K12" s="190"/>
      <c r="L12" s="190"/>
      <c r="M12" s="190"/>
      <c r="N12" s="190"/>
      <c r="O12" s="191"/>
      <c r="P12" s="191"/>
    </row>
    <row r="13" spans="1:17">
      <c r="A13" s="60">
        <v>7</v>
      </c>
      <c r="B13" s="308" t="s">
        <v>169</v>
      </c>
      <c r="C13" s="309"/>
      <c r="D13" s="310"/>
      <c r="E13" s="311">
        <v>152</v>
      </c>
      <c r="F13" s="312"/>
      <c r="G13" s="190"/>
      <c r="H13" s="190"/>
      <c r="I13" s="190"/>
      <c r="J13" s="190"/>
      <c r="K13" s="190"/>
      <c r="L13" s="190"/>
      <c r="M13" s="190"/>
      <c r="N13" s="190"/>
      <c r="O13" s="191"/>
      <c r="P13" s="191"/>
    </row>
    <row r="14" spans="1:17" ht="18" customHeight="1">
      <c r="A14" s="60">
        <v>8</v>
      </c>
      <c r="B14" s="326" t="s">
        <v>100</v>
      </c>
      <c r="C14" s="327"/>
      <c r="D14" s="328"/>
      <c r="E14" s="316" t="s">
        <v>101</v>
      </c>
      <c r="F14" s="317"/>
      <c r="G14" s="190">
        <v>22</v>
      </c>
      <c r="H14" s="190">
        <v>15</v>
      </c>
      <c r="I14" s="190"/>
      <c r="J14" s="190">
        <v>37</v>
      </c>
      <c r="K14" s="190"/>
      <c r="L14" s="190"/>
      <c r="M14" s="190">
        <v>37</v>
      </c>
      <c r="N14" s="190">
        <v>2</v>
      </c>
      <c r="O14" s="191">
        <v>240006</v>
      </c>
      <c r="P14" s="191">
        <v>141501</v>
      </c>
    </row>
    <row r="15" spans="1:17" ht="24.75" customHeight="1">
      <c r="A15" s="60">
        <v>9</v>
      </c>
      <c r="B15" s="313" t="s">
        <v>236</v>
      </c>
      <c r="C15" s="314"/>
      <c r="D15" s="315"/>
      <c r="E15" s="316" t="s">
        <v>238</v>
      </c>
      <c r="F15" s="317"/>
      <c r="G15" s="190">
        <v>4</v>
      </c>
      <c r="H15" s="190"/>
      <c r="I15" s="190"/>
      <c r="J15" s="190">
        <v>4</v>
      </c>
      <c r="K15" s="190">
        <v>1</v>
      </c>
      <c r="L15" s="190">
        <v>3</v>
      </c>
      <c r="M15" s="190"/>
      <c r="N15" s="190"/>
      <c r="O15" s="191"/>
      <c r="P15" s="191"/>
    </row>
    <row r="16" spans="1:17" ht="30.75" customHeight="1">
      <c r="A16" s="60">
        <v>10</v>
      </c>
      <c r="B16" s="313" t="s">
        <v>170</v>
      </c>
      <c r="C16" s="314"/>
      <c r="D16" s="315"/>
      <c r="E16" s="316" t="s">
        <v>182</v>
      </c>
      <c r="F16" s="317"/>
      <c r="G16" s="190"/>
      <c r="H16" s="190"/>
      <c r="I16" s="190"/>
      <c r="J16" s="190"/>
      <c r="K16" s="190"/>
      <c r="L16" s="190"/>
      <c r="M16" s="190"/>
      <c r="N16" s="190"/>
      <c r="O16" s="191"/>
      <c r="P16" s="191"/>
    </row>
    <row r="17" spans="1:16" ht="17.25" customHeight="1">
      <c r="A17" s="60">
        <v>11</v>
      </c>
      <c r="B17" s="323" t="s">
        <v>102</v>
      </c>
      <c r="C17" s="323"/>
      <c r="D17" s="323"/>
      <c r="E17" s="325"/>
      <c r="F17" s="325"/>
      <c r="G17" s="190">
        <v>1</v>
      </c>
      <c r="H17" s="190"/>
      <c r="I17" s="190"/>
      <c r="J17" s="190">
        <v>1</v>
      </c>
      <c r="K17" s="190"/>
      <c r="L17" s="190"/>
      <c r="M17" s="190">
        <v>1</v>
      </c>
      <c r="N17" s="190"/>
      <c r="O17" s="191">
        <v>47960</v>
      </c>
      <c r="P17" s="191">
        <v>47960</v>
      </c>
    </row>
    <row r="18" spans="1:16" ht="21" customHeight="1">
      <c r="A18" s="60">
        <v>12</v>
      </c>
      <c r="B18" s="323" t="s">
        <v>237</v>
      </c>
      <c r="C18" s="323"/>
      <c r="D18" s="323"/>
      <c r="E18" s="325"/>
      <c r="F18" s="325"/>
      <c r="G18" s="192">
        <f>G7+G14+G15+G16+G17</f>
        <v>30</v>
      </c>
      <c r="H18" s="192">
        <f t="shared" ref="H18:P18" si="0">H7+H14+H15+H16+H17</f>
        <v>19</v>
      </c>
      <c r="I18" s="192">
        <f t="shared" si="0"/>
        <v>1</v>
      </c>
      <c r="J18" s="192">
        <f t="shared" si="0"/>
        <v>48</v>
      </c>
      <c r="K18" s="192">
        <f t="shared" si="0"/>
        <v>3</v>
      </c>
      <c r="L18" s="192">
        <f t="shared" si="0"/>
        <v>8</v>
      </c>
      <c r="M18" s="192">
        <f t="shared" si="0"/>
        <v>38</v>
      </c>
      <c r="N18" s="192">
        <f t="shared" si="0"/>
        <v>2</v>
      </c>
      <c r="O18" s="193">
        <f t="shared" si="0"/>
        <v>287966</v>
      </c>
      <c r="P18" s="193">
        <f t="shared" si="0"/>
        <v>189461</v>
      </c>
    </row>
    <row r="19" spans="1:16">
      <c r="A19" s="40"/>
      <c r="B19" s="40"/>
      <c r="C19" s="40"/>
      <c r="D19" s="40"/>
      <c r="E19" s="40"/>
      <c r="F19" s="40"/>
      <c r="G19" s="40"/>
      <c r="H19" s="40"/>
      <c r="I19" s="40"/>
      <c r="J19" s="40"/>
      <c r="K19" s="40"/>
      <c r="L19" s="40"/>
      <c r="M19" s="40"/>
      <c r="N19" s="40"/>
      <c r="O19" s="40"/>
      <c r="P19" s="40"/>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honeticPr fontId="5" type="noConversion"/>
  <pageMargins left="0.78740157480314965" right="0.78740157480314965" top="0.78740157480314965" bottom="0.98425196850393704" header="0.51181102362204722" footer="0.51181102362204722"/>
  <pageSetup paperSize="9" scale="84" firstPageNumber="13" orientation="landscape" useFirstPageNumber="1" r:id="rId1"/>
  <headerFooter>
    <oddFooter>&amp;R&amp;P&amp;C&amp;CФорма № 1-1, Підрозділ: Барський районний суд Вінницької області, Початок періоду: 01.01.2016, Кінець періоду: 31.12.2016&amp;L30297BF3</oddFooter>
  </headerFooter>
</worksheet>
</file>

<file path=xl/worksheets/sheet7.xml><?xml version="1.0" encoding="utf-8"?>
<worksheet xmlns="http://schemas.openxmlformats.org/spreadsheetml/2006/main" xmlns:r="http://schemas.openxmlformats.org/officeDocument/2006/relationships">
  <sheetPr codeName="Лист5" enableFormatConditionsCalculation="0">
    <pageSetUpPr fitToPage="1"/>
  </sheetPr>
  <dimension ref="A1:GO191"/>
  <sheetViews>
    <sheetView topLeftCell="A16" zoomScale="70" zoomScaleNormal="70" zoomScalePageLayoutView="70" workbookViewId="0">
      <selection activeCell="D6" sqref="D6:J50"/>
    </sheetView>
  </sheetViews>
  <sheetFormatPr defaultColWidth="9.109375" defaultRowHeight="10.199999999999999"/>
  <cols>
    <col min="1" max="2" width="5" style="2" customWidth="1"/>
    <col min="3" max="3" width="71.109375" style="2" customWidth="1"/>
    <col min="4" max="4" width="13.44140625" style="2" customWidth="1"/>
    <col min="5" max="5" width="10.6640625" style="2" customWidth="1"/>
    <col min="6" max="6" width="11.44140625" style="2" customWidth="1"/>
    <col min="7" max="7" width="11.109375" style="2" customWidth="1"/>
    <col min="8" max="8" width="10.109375" style="2" customWidth="1"/>
    <col min="9" max="9" width="12.33203125" style="2" customWidth="1"/>
    <col min="10" max="10" width="12.5546875" style="2" customWidth="1"/>
    <col min="11" max="11" width="1.109375" style="2" customWidth="1"/>
    <col min="12" max="12" width="19.5546875" style="2" customWidth="1"/>
    <col min="13" max="16384" width="9.109375" style="2"/>
  </cols>
  <sheetData>
    <row r="1" spans="1:197" s="39" customFormat="1" ht="18" customHeight="1">
      <c r="A1" s="362" t="s">
        <v>130</v>
      </c>
      <c r="B1" s="362"/>
      <c r="C1" s="362"/>
      <c r="D1" s="362"/>
      <c r="E1" s="362"/>
      <c r="F1" s="362"/>
      <c r="G1" s="362"/>
      <c r="H1" s="362"/>
      <c r="I1" s="362"/>
      <c r="J1" s="36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97" s="9" customFormat="1" ht="14.25" customHeight="1">
      <c r="A2" s="367" t="s">
        <v>123</v>
      </c>
      <c r="B2" s="368" t="s">
        <v>265</v>
      </c>
      <c r="C2" s="369"/>
      <c r="D2" s="365" t="s">
        <v>38</v>
      </c>
      <c r="E2" s="365" t="s">
        <v>103</v>
      </c>
      <c r="F2" s="351" t="s">
        <v>104</v>
      </c>
      <c r="G2" s="352"/>
      <c r="H2" s="352"/>
      <c r="I2" s="353"/>
      <c r="J2" s="363" t="s">
        <v>82</v>
      </c>
      <c r="K2" s="35"/>
    </row>
    <row r="3" spans="1:197" s="9" customFormat="1" ht="14.25" customHeight="1">
      <c r="A3" s="367"/>
      <c r="B3" s="370"/>
      <c r="C3" s="371"/>
      <c r="D3" s="366"/>
      <c r="E3" s="366"/>
      <c r="F3" s="365" t="s">
        <v>70</v>
      </c>
      <c r="G3" s="351" t="s">
        <v>152</v>
      </c>
      <c r="H3" s="352"/>
      <c r="I3" s="353"/>
      <c r="J3" s="363"/>
      <c r="K3" s="35"/>
    </row>
    <row r="4" spans="1:197" s="9" customFormat="1" ht="60.75" customHeight="1">
      <c r="A4" s="367"/>
      <c r="B4" s="372"/>
      <c r="C4" s="373"/>
      <c r="D4" s="366"/>
      <c r="E4" s="366"/>
      <c r="F4" s="374"/>
      <c r="G4" s="103" t="s">
        <v>288</v>
      </c>
      <c r="H4" s="104" t="s">
        <v>128</v>
      </c>
      <c r="I4" s="105" t="s">
        <v>266</v>
      </c>
      <c r="J4" s="364"/>
      <c r="K4" s="35"/>
    </row>
    <row r="5" spans="1:197" ht="12.75" customHeight="1">
      <c r="A5" s="106" t="s">
        <v>73</v>
      </c>
      <c r="B5" s="360" t="s">
        <v>74</v>
      </c>
      <c r="C5" s="361"/>
      <c r="D5" s="107">
        <v>1</v>
      </c>
      <c r="E5" s="107">
        <v>2</v>
      </c>
      <c r="F5" s="107">
        <v>3</v>
      </c>
      <c r="G5" s="107">
        <v>4</v>
      </c>
      <c r="H5" s="107">
        <v>5</v>
      </c>
      <c r="I5" s="107">
        <v>6</v>
      </c>
      <c r="J5" s="107">
        <v>7</v>
      </c>
      <c r="K5" s="35"/>
    </row>
    <row r="6" spans="1:197" s="8" customFormat="1" ht="14.25" customHeight="1">
      <c r="A6" s="108">
        <v>1</v>
      </c>
      <c r="B6" s="347" t="s">
        <v>386</v>
      </c>
      <c r="C6" s="348"/>
      <c r="D6" s="194">
        <v>1</v>
      </c>
      <c r="E6" s="194">
        <v>230</v>
      </c>
      <c r="F6" s="194">
        <v>222</v>
      </c>
      <c r="G6" s="194">
        <v>1</v>
      </c>
      <c r="H6" s="194">
        <v>205</v>
      </c>
      <c r="I6" s="194"/>
      <c r="J6" s="194">
        <v>9</v>
      </c>
      <c r="K6" s="35"/>
    </row>
    <row r="7" spans="1:197" s="1" customFormat="1" ht="14.25" customHeight="1">
      <c r="A7" s="108">
        <v>2</v>
      </c>
      <c r="B7" s="357" t="s">
        <v>10</v>
      </c>
      <c r="C7" s="57" t="s">
        <v>279</v>
      </c>
      <c r="D7" s="195"/>
      <c r="E7" s="195">
        <v>1</v>
      </c>
      <c r="F7" s="195">
        <v>1</v>
      </c>
      <c r="G7" s="195"/>
      <c r="H7" s="195">
        <v>1</v>
      </c>
      <c r="I7" s="195"/>
      <c r="J7" s="195"/>
      <c r="K7" s="35"/>
      <c r="L7" s="7"/>
    </row>
    <row r="8" spans="1:197" s="1" customFormat="1" ht="14.25" customHeight="1">
      <c r="A8" s="108">
        <v>3</v>
      </c>
      <c r="B8" s="358"/>
      <c r="C8" s="57" t="s">
        <v>277</v>
      </c>
      <c r="D8" s="195"/>
      <c r="E8" s="195"/>
      <c r="F8" s="195"/>
      <c r="G8" s="195"/>
      <c r="H8" s="195"/>
      <c r="I8" s="195"/>
      <c r="J8" s="195"/>
      <c r="K8" s="35"/>
      <c r="L8" s="7"/>
    </row>
    <row r="9" spans="1:197" s="1" customFormat="1" ht="14.25" customHeight="1">
      <c r="A9" s="108">
        <v>4</v>
      </c>
      <c r="B9" s="359"/>
      <c r="C9" s="57" t="s">
        <v>278</v>
      </c>
      <c r="D9" s="195"/>
      <c r="E9" s="195"/>
      <c r="F9" s="195"/>
      <c r="G9" s="195"/>
      <c r="H9" s="195"/>
      <c r="I9" s="195"/>
      <c r="J9" s="195"/>
      <c r="K9" s="35"/>
      <c r="L9" s="7"/>
    </row>
    <row r="10" spans="1:197" s="1" customFormat="1" ht="14.25" customHeight="1">
      <c r="A10" s="108">
        <v>5</v>
      </c>
      <c r="B10" s="329" t="s">
        <v>11</v>
      </c>
      <c r="C10" s="330"/>
      <c r="D10" s="195"/>
      <c r="E10" s="195"/>
      <c r="F10" s="195"/>
      <c r="G10" s="195"/>
      <c r="H10" s="195"/>
      <c r="I10" s="195"/>
      <c r="J10" s="195"/>
      <c r="K10" s="35"/>
      <c r="L10" s="7"/>
    </row>
    <row r="11" spans="1:197" s="1" customFormat="1" ht="14.25" customHeight="1">
      <c r="A11" s="108">
        <v>6</v>
      </c>
      <c r="B11" s="329" t="s">
        <v>12</v>
      </c>
      <c r="C11" s="330"/>
      <c r="D11" s="195"/>
      <c r="E11" s="195"/>
      <c r="F11" s="195"/>
      <c r="G11" s="195"/>
      <c r="H11" s="195"/>
      <c r="I11" s="195"/>
      <c r="J11" s="195"/>
      <c r="K11" s="35"/>
      <c r="L11" s="7"/>
    </row>
    <row r="12" spans="1:197" s="1" customFormat="1" ht="14.25" customHeight="1">
      <c r="A12" s="108">
        <v>7</v>
      </c>
      <c r="B12" s="329" t="s">
        <v>13</v>
      </c>
      <c r="C12" s="330"/>
      <c r="D12" s="195"/>
      <c r="E12" s="195"/>
      <c r="F12" s="195"/>
      <c r="G12" s="195"/>
      <c r="H12" s="195"/>
      <c r="I12" s="195"/>
      <c r="J12" s="195"/>
      <c r="K12" s="35"/>
      <c r="L12" s="7"/>
    </row>
    <row r="13" spans="1:197" s="1" customFormat="1" ht="14.25" customHeight="1">
      <c r="A13" s="108">
        <v>8</v>
      </c>
      <c r="B13" s="329" t="s">
        <v>14</v>
      </c>
      <c r="C13" s="330"/>
      <c r="D13" s="195"/>
      <c r="E13" s="195"/>
      <c r="F13" s="195"/>
      <c r="G13" s="195"/>
      <c r="H13" s="195"/>
      <c r="I13" s="195"/>
      <c r="J13" s="195"/>
      <c r="K13" s="35"/>
      <c r="L13" s="7"/>
    </row>
    <row r="14" spans="1:197" s="1" customFormat="1" ht="14.25" customHeight="1">
      <c r="A14" s="108">
        <v>9</v>
      </c>
      <c r="B14" s="329" t="s">
        <v>15</v>
      </c>
      <c r="C14" s="330"/>
      <c r="D14" s="195"/>
      <c r="E14" s="195"/>
      <c r="F14" s="195"/>
      <c r="G14" s="195"/>
      <c r="H14" s="195"/>
      <c r="I14" s="195"/>
      <c r="J14" s="195"/>
      <c r="K14" s="35"/>
      <c r="L14" s="7"/>
    </row>
    <row r="15" spans="1:197" s="1" customFormat="1" ht="14.25" customHeight="1">
      <c r="A15" s="108">
        <v>10</v>
      </c>
      <c r="B15" s="329" t="s">
        <v>16</v>
      </c>
      <c r="C15" s="330"/>
      <c r="D15" s="195"/>
      <c r="E15" s="195"/>
      <c r="F15" s="195"/>
      <c r="G15" s="195"/>
      <c r="H15" s="195"/>
      <c r="I15" s="195"/>
      <c r="J15" s="195"/>
      <c r="K15" s="35"/>
      <c r="L15" s="7"/>
    </row>
    <row r="16" spans="1:197" s="1" customFormat="1" ht="14.25" customHeight="1">
      <c r="A16" s="108">
        <v>11</v>
      </c>
      <c r="B16" s="343" t="s">
        <v>25</v>
      </c>
      <c r="C16" s="344"/>
      <c r="D16" s="195"/>
      <c r="E16" s="195"/>
      <c r="F16" s="195"/>
      <c r="G16" s="195"/>
      <c r="H16" s="195"/>
      <c r="I16" s="195"/>
      <c r="J16" s="195"/>
      <c r="K16" s="35"/>
      <c r="L16" s="7"/>
    </row>
    <row r="17" spans="1:12" s="1" customFormat="1" ht="14.25" customHeight="1">
      <c r="A17" s="108">
        <v>12</v>
      </c>
      <c r="B17" s="343" t="s">
        <v>26</v>
      </c>
      <c r="C17" s="344"/>
      <c r="D17" s="195"/>
      <c r="E17" s="195"/>
      <c r="F17" s="195"/>
      <c r="G17" s="195"/>
      <c r="H17" s="195"/>
      <c r="I17" s="195"/>
      <c r="J17" s="195"/>
      <c r="K17" s="35"/>
      <c r="L17" s="7"/>
    </row>
    <row r="18" spans="1:12" s="1" customFormat="1" ht="14.25" customHeight="1">
      <c r="A18" s="108">
        <v>13</v>
      </c>
      <c r="B18" s="343" t="s">
        <v>27</v>
      </c>
      <c r="C18" s="344"/>
      <c r="D18" s="195"/>
      <c r="E18" s="195"/>
      <c r="F18" s="195"/>
      <c r="G18" s="195"/>
      <c r="H18" s="195"/>
      <c r="I18" s="195"/>
      <c r="J18" s="195"/>
      <c r="K18" s="35"/>
      <c r="L18" s="7"/>
    </row>
    <row r="19" spans="1:12" s="1" customFormat="1" ht="14.25" customHeight="1">
      <c r="A19" s="108">
        <v>14</v>
      </c>
      <c r="B19" s="343" t="s">
        <v>28</v>
      </c>
      <c r="C19" s="344"/>
      <c r="D19" s="195"/>
      <c r="E19" s="195"/>
      <c r="F19" s="195"/>
      <c r="G19" s="195"/>
      <c r="H19" s="195"/>
      <c r="I19" s="195"/>
      <c r="J19" s="195"/>
      <c r="K19" s="35"/>
      <c r="L19" s="7"/>
    </row>
    <row r="20" spans="1:12" s="1" customFormat="1" ht="14.25" customHeight="1">
      <c r="A20" s="108">
        <v>15</v>
      </c>
      <c r="B20" s="345" t="s">
        <v>387</v>
      </c>
      <c r="C20" s="346"/>
      <c r="D20" s="194"/>
      <c r="E20" s="194">
        <v>19</v>
      </c>
      <c r="F20" s="194">
        <v>18</v>
      </c>
      <c r="G20" s="194"/>
      <c r="H20" s="194">
        <v>17</v>
      </c>
      <c r="I20" s="194"/>
      <c r="J20" s="194">
        <v>1</v>
      </c>
      <c r="K20" s="35"/>
      <c r="L20" s="7"/>
    </row>
    <row r="21" spans="1:12" s="1" customFormat="1" ht="14.25" customHeight="1">
      <c r="A21" s="108">
        <v>16</v>
      </c>
      <c r="B21" s="354" t="s">
        <v>71</v>
      </c>
      <c r="C21" s="80" t="s">
        <v>17</v>
      </c>
      <c r="D21" s="195"/>
      <c r="E21" s="195"/>
      <c r="F21" s="195"/>
      <c r="G21" s="195"/>
      <c r="H21" s="195"/>
      <c r="I21" s="195"/>
      <c r="J21" s="195"/>
      <c r="K21" s="35"/>
      <c r="L21" s="7"/>
    </row>
    <row r="22" spans="1:12" s="1" customFormat="1" ht="14.25" customHeight="1">
      <c r="A22" s="108">
        <v>17</v>
      </c>
      <c r="B22" s="355"/>
      <c r="C22" s="80" t="s">
        <v>18</v>
      </c>
      <c r="D22" s="195"/>
      <c r="E22" s="195"/>
      <c r="F22" s="195"/>
      <c r="G22" s="195"/>
      <c r="H22" s="195"/>
      <c r="I22" s="195"/>
      <c r="J22" s="195"/>
      <c r="K22" s="35"/>
      <c r="L22" s="7"/>
    </row>
    <row r="23" spans="1:12" s="1" customFormat="1" ht="14.25" customHeight="1">
      <c r="A23" s="108">
        <v>18</v>
      </c>
      <c r="B23" s="355"/>
      <c r="C23" s="80" t="s">
        <v>19</v>
      </c>
      <c r="D23" s="195"/>
      <c r="E23" s="195">
        <v>15</v>
      </c>
      <c r="F23" s="195">
        <v>14</v>
      </c>
      <c r="G23" s="195"/>
      <c r="H23" s="195">
        <v>13</v>
      </c>
      <c r="I23" s="195"/>
      <c r="J23" s="195">
        <v>1</v>
      </c>
      <c r="K23" s="35"/>
      <c r="L23" s="7"/>
    </row>
    <row r="24" spans="1:12" s="1" customFormat="1" ht="14.25" customHeight="1">
      <c r="A24" s="108">
        <v>19</v>
      </c>
      <c r="B24" s="355"/>
      <c r="C24" s="80" t="s">
        <v>20</v>
      </c>
      <c r="D24" s="195"/>
      <c r="E24" s="195">
        <v>4</v>
      </c>
      <c r="F24" s="195">
        <v>4</v>
      </c>
      <c r="G24" s="195"/>
      <c r="H24" s="195">
        <v>4</v>
      </c>
      <c r="I24" s="195"/>
      <c r="J24" s="195"/>
      <c r="K24" s="35"/>
      <c r="L24" s="7"/>
    </row>
    <row r="25" spans="1:12" s="1" customFormat="1" ht="14.25" customHeight="1">
      <c r="A25" s="108">
        <v>20</v>
      </c>
      <c r="B25" s="356"/>
      <c r="C25" s="80" t="s">
        <v>21</v>
      </c>
      <c r="D25" s="195"/>
      <c r="E25" s="195"/>
      <c r="F25" s="195"/>
      <c r="G25" s="195"/>
      <c r="H25" s="195"/>
      <c r="I25" s="195"/>
      <c r="J25" s="195"/>
      <c r="K25" s="35"/>
      <c r="L25" s="7"/>
    </row>
    <row r="26" spans="1:12" s="1" customFormat="1" ht="14.25" customHeight="1">
      <c r="A26" s="108">
        <v>21</v>
      </c>
      <c r="B26" s="341" t="s">
        <v>29</v>
      </c>
      <c r="C26" s="342"/>
      <c r="D26" s="195"/>
      <c r="E26" s="195"/>
      <c r="F26" s="195"/>
      <c r="G26" s="195"/>
      <c r="H26" s="195"/>
      <c r="I26" s="195"/>
      <c r="J26" s="195"/>
      <c r="K26" s="35"/>
      <c r="L26" s="7"/>
    </row>
    <row r="27" spans="1:12" s="1" customFormat="1" ht="14.25" customHeight="1">
      <c r="A27" s="108">
        <v>22</v>
      </c>
      <c r="B27" s="341" t="s">
        <v>30</v>
      </c>
      <c r="C27" s="342"/>
      <c r="D27" s="195"/>
      <c r="E27" s="195"/>
      <c r="F27" s="195"/>
      <c r="G27" s="195"/>
      <c r="H27" s="195"/>
      <c r="I27" s="195"/>
      <c r="J27" s="195"/>
      <c r="K27" s="35"/>
      <c r="L27" s="7"/>
    </row>
    <row r="28" spans="1:12" s="1" customFormat="1" ht="14.25" customHeight="1">
      <c r="A28" s="108">
        <v>23</v>
      </c>
      <c r="B28" s="341" t="s">
        <v>31</v>
      </c>
      <c r="C28" s="342"/>
      <c r="D28" s="195"/>
      <c r="E28" s="195">
        <v>1</v>
      </c>
      <c r="F28" s="195">
        <v>1</v>
      </c>
      <c r="G28" s="195"/>
      <c r="H28" s="195">
        <v>1</v>
      </c>
      <c r="I28" s="195"/>
      <c r="J28" s="195"/>
      <c r="K28" s="35"/>
      <c r="L28" s="7"/>
    </row>
    <row r="29" spans="1:12" s="1" customFormat="1" ht="14.25" customHeight="1">
      <c r="A29" s="108">
        <v>24</v>
      </c>
      <c r="B29" s="341" t="s">
        <v>32</v>
      </c>
      <c r="C29" s="342"/>
      <c r="D29" s="195"/>
      <c r="E29" s="195"/>
      <c r="F29" s="195"/>
      <c r="G29" s="195"/>
      <c r="H29" s="195"/>
      <c r="I29" s="195"/>
      <c r="J29" s="195"/>
      <c r="K29" s="35"/>
      <c r="L29" s="7"/>
    </row>
    <row r="30" spans="1:12" s="1" customFormat="1" ht="14.25" customHeight="1">
      <c r="A30" s="108">
        <v>25</v>
      </c>
      <c r="B30" s="341" t="s">
        <v>33</v>
      </c>
      <c r="C30" s="342"/>
      <c r="D30" s="195"/>
      <c r="E30" s="195">
        <v>5</v>
      </c>
      <c r="F30" s="195">
        <v>5</v>
      </c>
      <c r="G30" s="195">
        <v>1</v>
      </c>
      <c r="H30" s="195">
        <v>2</v>
      </c>
      <c r="I30" s="195"/>
      <c r="J30" s="195"/>
      <c r="K30" s="35"/>
      <c r="L30" s="7"/>
    </row>
    <row r="31" spans="1:12" s="1" customFormat="1" ht="14.25" customHeight="1">
      <c r="A31" s="108">
        <v>26</v>
      </c>
      <c r="B31" s="341" t="s">
        <v>34</v>
      </c>
      <c r="C31" s="342"/>
      <c r="D31" s="195"/>
      <c r="E31" s="195"/>
      <c r="F31" s="195"/>
      <c r="G31" s="195"/>
      <c r="H31" s="195"/>
      <c r="I31" s="195"/>
      <c r="J31" s="195"/>
      <c r="K31" s="35"/>
      <c r="L31" s="7"/>
    </row>
    <row r="32" spans="1:12" s="1" customFormat="1" ht="14.25" customHeight="1">
      <c r="A32" s="108">
        <v>27</v>
      </c>
      <c r="B32" s="341" t="s">
        <v>35</v>
      </c>
      <c r="C32" s="342"/>
      <c r="D32" s="195"/>
      <c r="E32" s="195">
        <v>9</v>
      </c>
      <c r="F32" s="195">
        <v>9</v>
      </c>
      <c r="G32" s="195"/>
      <c r="H32" s="195">
        <v>9</v>
      </c>
      <c r="I32" s="195"/>
      <c r="J32" s="195"/>
      <c r="K32" s="35"/>
      <c r="L32" s="7"/>
    </row>
    <row r="33" spans="1:12" s="1" customFormat="1" ht="14.25" customHeight="1">
      <c r="A33" s="108">
        <v>28</v>
      </c>
      <c r="B33" s="341" t="s">
        <v>36</v>
      </c>
      <c r="C33" s="342"/>
      <c r="D33" s="195"/>
      <c r="E33" s="195">
        <v>28</v>
      </c>
      <c r="F33" s="195">
        <v>28</v>
      </c>
      <c r="G33" s="195"/>
      <c r="H33" s="195">
        <v>24</v>
      </c>
      <c r="I33" s="195"/>
      <c r="J33" s="195"/>
      <c r="K33" s="35"/>
      <c r="L33" s="7"/>
    </row>
    <row r="34" spans="1:12" s="1" customFormat="1" ht="14.25" customHeight="1">
      <c r="A34" s="108">
        <v>29</v>
      </c>
      <c r="B34" s="341" t="s">
        <v>37</v>
      </c>
      <c r="C34" s="342"/>
      <c r="D34" s="195"/>
      <c r="E34" s="195"/>
      <c r="F34" s="195"/>
      <c r="G34" s="195"/>
      <c r="H34" s="195"/>
      <c r="I34" s="195"/>
      <c r="J34" s="195"/>
      <c r="K34" s="35"/>
      <c r="L34" s="7"/>
    </row>
    <row r="35" spans="1:12" s="1" customFormat="1" ht="14.25" customHeight="1">
      <c r="A35" s="108">
        <v>30</v>
      </c>
      <c r="B35" s="341" t="s">
        <v>22</v>
      </c>
      <c r="C35" s="342"/>
      <c r="D35" s="195">
        <v>1</v>
      </c>
      <c r="E35" s="195">
        <v>157</v>
      </c>
      <c r="F35" s="195">
        <v>150</v>
      </c>
      <c r="G35" s="195"/>
      <c r="H35" s="195">
        <v>142</v>
      </c>
      <c r="I35" s="195"/>
      <c r="J35" s="195">
        <v>8</v>
      </c>
      <c r="K35" s="35"/>
      <c r="L35" s="7"/>
    </row>
    <row r="36" spans="1:12" s="1" customFormat="1" ht="14.25" customHeight="1">
      <c r="A36" s="108">
        <v>31</v>
      </c>
      <c r="B36" s="341" t="s">
        <v>23</v>
      </c>
      <c r="C36" s="342"/>
      <c r="D36" s="195"/>
      <c r="E36" s="195">
        <v>8</v>
      </c>
      <c r="F36" s="195">
        <v>8</v>
      </c>
      <c r="G36" s="195"/>
      <c r="H36" s="195">
        <v>7</v>
      </c>
      <c r="I36" s="195"/>
      <c r="J36" s="195"/>
      <c r="K36" s="35"/>
      <c r="L36" s="7"/>
    </row>
    <row r="37" spans="1:12" s="1" customFormat="1" ht="14.25" customHeight="1">
      <c r="A37" s="108">
        <v>32</v>
      </c>
      <c r="B37" s="341" t="s">
        <v>24</v>
      </c>
      <c r="C37" s="342"/>
      <c r="D37" s="195"/>
      <c r="E37" s="195"/>
      <c r="F37" s="195"/>
      <c r="G37" s="195"/>
      <c r="H37" s="195"/>
      <c r="I37" s="195"/>
      <c r="J37" s="195"/>
      <c r="K37" s="35"/>
      <c r="L37" s="7"/>
    </row>
    <row r="38" spans="1:12" s="1" customFormat="1" ht="14.25" customHeight="1">
      <c r="A38" s="108">
        <v>33</v>
      </c>
      <c r="B38" s="349" t="s">
        <v>58</v>
      </c>
      <c r="C38" s="350"/>
      <c r="D38" s="195"/>
      <c r="E38" s="195">
        <v>2</v>
      </c>
      <c r="F38" s="195">
        <v>2</v>
      </c>
      <c r="G38" s="195"/>
      <c r="H38" s="195">
        <v>2</v>
      </c>
      <c r="I38" s="195"/>
      <c r="J38" s="195"/>
      <c r="K38" s="35"/>
      <c r="L38" s="7"/>
    </row>
    <row r="39" spans="1:12" s="1" customFormat="1" ht="24" customHeight="1">
      <c r="A39" s="108">
        <v>34</v>
      </c>
      <c r="B39" s="347" t="s">
        <v>388</v>
      </c>
      <c r="C39" s="348"/>
      <c r="D39" s="194">
        <v>5</v>
      </c>
      <c r="E39" s="194">
        <v>42</v>
      </c>
      <c r="F39" s="194">
        <v>39</v>
      </c>
      <c r="G39" s="194">
        <v>3</v>
      </c>
      <c r="H39" s="194">
        <v>20</v>
      </c>
      <c r="I39" s="194"/>
      <c r="J39" s="194">
        <v>8</v>
      </c>
      <c r="K39" s="35"/>
      <c r="L39" s="7"/>
    </row>
    <row r="40" spans="1:12" s="1" customFormat="1" ht="14.25" customHeight="1">
      <c r="A40" s="108">
        <v>35</v>
      </c>
      <c r="B40" s="335" t="s">
        <v>9</v>
      </c>
      <c r="C40" s="336"/>
      <c r="D40" s="195">
        <v>3</v>
      </c>
      <c r="E40" s="195">
        <v>38</v>
      </c>
      <c r="F40" s="195">
        <v>33</v>
      </c>
      <c r="G40" s="195">
        <v>3</v>
      </c>
      <c r="H40" s="195">
        <v>17</v>
      </c>
      <c r="I40" s="195"/>
      <c r="J40" s="195">
        <v>8</v>
      </c>
      <c r="K40" s="35"/>
      <c r="L40" s="7"/>
    </row>
    <row r="41" spans="1:12" s="1" customFormat="1" ht="14.25" customHeight="1">
      <c r="A41" s="108">
        <v>36</v>
      </c>
      <c r="B41" s="333" t="s">
        <v>2</v>
      </c>
      <c r="C41" s="334"/>
      <c r="D41" s="195"/>
      <c r="E41" s="195"/>
      <c r="F41" s="195"/>
      <c r="G41" s="195"/>
      <c r="H41" s="195"/>
      <c r="I41" s="195"/>
      <c r="J41" s="195"/>
      <c r="K41" s="35"/>
      <c r="L41" s="7"/>
    </row>
    <row r="42" spans="1:12" s="1" customFormat="1" ht="14.25" customHeight="1">
      <c r="A42" s="108">
        <v>37</v>
      </c>
      <c r="B42" s="333" t="s">
        <v>3</v>
      </c>
      <c r="C42" s="334"/>
      <c r="D42" s="195">
        <v>2</v>
      </c>
      <c r="E42" s="195">
        <v>4</v>
      </c>
      <c r="F42" s="195">
        <v>6</v>
      </c>
      <c r="G42" s="195"/>
      <c r="H42" s="195">
        <v>3</v>
      </c>
      <c r="I42" s="195"/>
      <c r="J42" s="195"/>
      <c r="K42" s="35"/>
      <c r="L42" s="7"/>
    </row>
    <row r="43" spans="1:12" s="1" customFormat="1" ht="14.25" customHeight="1">
      <c r="A43" s="108">
        <v>38</v>
      </c>
      <c r="B43" s="333" t="s">
        <v>4</v>
      </c>
      <c r="C43" s="334"/>
      <c r="D43" s="195"/>
      <c r="E43" s="195"/>
      <c r="F43" s="195"/>
      <c r="G43" s="195"/>
      <c r="H43" s="195"/>
      <c r="I43" s="195"/>
      <c r="J43" s="195"/>
      <c r="K43" s="35"/>
      <c r="L43" s="7"/>
    </row>
    <row r="44" spans="1:12" s="1" customFormat="1" ht="14.25" customHeight="1">
      <c r="A44" s="108">
        <v>39</v>
      </c>
      <c r="B44" s="333" t="s">
        <v>5</v>
      </c>
      <c r="C44" s="334"/>
      <c r="D44" s="195"/>
      <c r="E44" s="195"/>
      <c r="F44" s="195"/>
      <c r="G44" s="195"/>
      <c r="H44" s="195"/>
      <c r="I44" s="195"/>
      <c r="J44" s="195"/>
      <c r="K44" s="35"/>
      <c r="L44" s="7"/>
    </row>
    <row r="45" spans="1:12" s="1" customFormat="1" ht="14.25" customHeight="1">
      <c r="A45" s="108">
        <v>40</v>
      </c>
      <c r="B45" s="333" t="s">
        <v>6</v>
      </c>
      <c r="C45" s="334"/>
      <c r="D45" s="195"/>
      <c r="E45" s="195"/>
      <c r="F45" s="195"/>
      <c r="G45" s="195"/>
      <c r="H45" s="195"/>
      <c r="I45" s="195"/>
      <c r="J45" s="195"/>
      <c r="K45" s="35"/>
      <c r="L45" s="7"/>
    </row>
    <row r="46" spans="1:12" s="1" customFormat="1" ht="24" customHeight="1">
      <c r="A46" s="108">
        <v>41</v>
      </c>
      <c r="B46" s="335" t="s">
        <v>7</v>
      </c>
      <c r="C46" s="336"/>
      <c r="D46" s="195"/>
      <c r="E46" s="195"/>
      <c r="F46" s="195"/>
      <c r="G46" s="195"/>
      <c r="H46" s="195"/>
      <c r="I46" s="195"/>
      <c r="J46" s="195"/>
      <c r="K46" s="35"/>
      <c r="L46" s="7"/>
    </row>
    <row r="47" spans="1:12" s="1" customFormat="1" ht="25.5" customHeight="1">
      <c r="A47" s="108">
        <v>42</v>
      </c>
      <c r="B47" s="335" t="s">
        <v>8</v>
      </c>
      <c r="C47" s="336"/>
      <c r="D47" s="195"/>
      <c r="E47" s="195"/>
      <c r="F47" s="195"/>
      <c r="G47" s="195"/>
      <c r="H47" s="195"/>
      <c r="I47" s="195"/>
      <c r="J47" s="195"/>
      <c r="K47" s="35"/>
      <c r="L47" s="7"/>
    </row>
    <row r="48" spans="1:12" s="1" customFormat="1" ht="11.25" customHeight="1">
      <c r="A48" s="108">
        <v>43</v>
      </c>
      <c r="B48" s="339" t="s">
        <v>59</v>
      </c>
      <c r="C48" s="340"/>
      <c r="D48" s="195"/>
      <c r="E48" s="195"/>
      <c r="F48" s="195"/>
      <c r="G48" s="195"/>
      <c r="H48" s="195"/>
      <c r="I48" s="195"/>
      <c r="J48" s="195"/>
      <c r="K48" s="35"/>
      <c r="L48" s="7"/>
    </row>
    <row r="49" spans="1:11" ht="13.5" customHeight="1">
      <c r="A49" s="108">
        <v>44</v>
      </c>
      <c r="B49" s="337" t="s">
        <v>127</v>
      </c>
      <c r="C49" s="338"/>
      <c r="D49" s="194">
        <v>1</v>
      </c>
      <c r="E49" s="194">
        <v>53</v>
      </c>
      <c r="F49" s="194">
        <v>53</v>
      </c>
      <c r="G49" s="194"/>
      <c r="H49" s="194">
        <v>47</v>
      </c>
      <c r="I49" s="194"/>
      <c r="J49" s="194">
        <v>1</v>
      </c>
      <c r="K49" s="5"/>
    </row>
    <row r="50" spans="1:11" ht="15" customHeight="1">
      <c r="A50" s="108">
        <v>45</v>
      </c>
      <c r="B50" s="331" t="s">
        <v>287</v>
      </c>
      <c r="C50" s="332"/>
      <c r="D50" s="196">
        <f>D6+D39+D49</f>
        <v>7</v>
      </c>
      <c r="E50" s="196">
        <f t="shared" ref="E50:J50" si="0">E6+E39+E49</f>
        <v>325</v>
      </c>
      <c r="F50" s="196">
        <f t="shared" si="0"/>
        <v>314</v>
      </c>
      <c r="G50" s="196">
        <f t="shared" si="0"/>
        <v>4</v>
      </c>
      <c r="H50" s="196">
        <f t="shared" si="0"/>
        <v>272</v>
      </c>
      <c r="I50" s="196">
        <f t="shared" si="0"/>
        <v>0</v>
      </c>
      <c r="J50" s="196">
        <f t="shared" si="0"/>
        <v>18</v>
      </c>
      <c r="K50" s="5"/>
    </row>
    <row r="51" spans="1:11">
      <c r="A51" s="5"/>
      <c r="B51" s="5"/>
      <c r="C51" s="5"/>
      <c r="D51" s="5"/>
      <c r="E51" s="5"/>
      <c r="F51" s="5"/>
      <c r="G51" s="5"/>
      <c r="H51" s="5"/>
      <c r="I51" s="5"/>
      <c r="J51" s="5"/>
      <c r="K51" s="5"/>
    </row>
    <row r="52" spans="1:11">
      <c r="A52" s="5"/>
      <c r="B52" s="5"/>
      <c r="C52" s="5"/>
      <c r="D52" s="5"/>
      <c r="E52" s="5"/>
      <c r="F52" s="5"/>
      <c r="G52" s="5"/>
      <c r="H52" s="5"/>
      <c r="I52" s="5"/>
      <c r="J52" s="5"/>
      <c r="K52" s="5"/>
    </row>
    <row r="53" spans="1:11">
      <c r="A53" s="5"/>
      <c r="B53" s="5"/>
      <c r="C53" s="5"/>
      <c r="D53" s="5"/>
      <c r="E53" s="5"/>
      <c r="F53" s="5"/>
      <c r="G53" s="5"/>
      <c r="H53" s="5"/>
      <c r="I53" s="5"/>
      <c r="J53" s="5"/>
      <c r="K53" s="5"/>
    </row>
    <row r="54" spans="1:11">
      <c r="A54" s="5"/>
      <c r="B54" s="5"/>
      <c r="C54" s="5"/>
      <c r="D54" s="5"/>
      <c r="E54" s="5"/>
      <c r="F54" s="5"/>
      <c r="G54" s="5"/>
      <c r="H54" s="5"/>
      <c r="I54" s="5"/>
      <c r="J54" s="5"/>
      <c r="K54" s="5"/>
    </row>
    <row r="55" spans="1:11">
      <c r="A55" s="5"/>
      <c r="B55" s="5"/>
      <c r="C55" s="5"/>
      <c r="D55" s="5"/>
      <c r="E55" s="5"/>
      <c r="F55" s="5"/>
      <c r="G55" s="5"/>
      <c r="H55" s="5"/>
      <c r="I55" s="5"/>
      <c r="J55" s="5"/>
      <c r="K55" s="5"/>
    </row>
    <row r="56" spans="1:11">
      <c r="A56" s="5"/>
      <c r="B56" s="5"/>
      <c r="C56" s="5"/>
      <c r="D56" s="5"/>
      <c r="E56" s="5"/>
      <c r="F56" s="5"/>
      <c r="G56" s="5"/>
      <c r="H56" s="5"/>
      <c r="I56" s="5"/>
      <c r="J56" s="5"/>
      <c r="K56" s="5"/>
    </row>
    <row r="57" spans="1:11">
      <c r="A57" s="5"/>
      <c r="B57" s="5"/>
      <c r="C57" s="5"/>
      <c r="D57" s="5"/>
      <c r="E57" s="5"/>
      <c r="F57" s="5"/>
      <c r="G57" s="5"/>
      <c r="H57" s="5"/>
      <c r="I57" s="5"/>
      <c r="J57" s="5"/>
      <c r="K57" s="5"/>
    </row>
    <row r="58" spans="1:11">
      <c r="A58" s="5"/>
      <c r="B58" s="5"/>
      <c r="C58" s="5"/>
      <c r="D58" s="5"/>
      <c r="E58" s="5"/>
      <c r="F58" s="5"/>
      <c r="G58" s="5"/>
      <c r="H58" s="5"/>
      <c r="I58" s="5"/>
      <c r="J58" s="5"/>
      <c r="K58" s="5"/>
    </row>
    <row r="59" spans="1:11">
      <c r="A59" s="5"/>
      <c r="B59" s="5"/>
      <c r="C59" s="5"/>
      <c r="D59" s="5"/>
      <c r="E59" s="5"/>
      <c r="F59" s="5"/>
      <c r="G59" s="5"/>
      <c r="H59" s="5"/>
      <c r="I59" s="5"/>
      <c r="J59" s="5"/>
      <c r="K59" s="5"/>
    </row>
    <row r="60" spans="1:11">
      <c r="A60" s="5"/>
      <c r="B60" s="5"/>
      <c r="C60" s="5"/>
      <c r="D60" s="5"/>
      <c r="E60" s="5"/>
      <c r="F60" s="5"/>
      <c r="G60" s="5"/>
      <c r="H60" s="5"/>
      <c r="I60" s="5"/>
      <c r="J60" s="5"/>
      <c r="K60" s="5"/>
    </row>
    <row r="61" spans="1:11">
      <c r="A61" s="5"/>
      <c r="B61" s="5"/>
      <c r="C61" s="5"/>
      <c r="D61" s="5"/>
      <c r="E61" s="5"/>
      <c r="F61" s="5"/>
      <c r="G61" s="5"/>
      <c r="H61" s="5"/>
      <c r="I61" s="5"/>
      <c r="J61" s="5"/>
      <c r="K61" s="5"/>
    </row>
    <row r="62" spans="1:11">
      <c r="A62" s="5"/>
      <c r="B62" s="5"/>
      <c r="C62" s="5"/>
      <c r="D62" s="5"/>
      <c r="E62" s="5"/>
      <c r="F62" s="5"/>
      <c r="G62" s="5"/>
      <c r="H62" s="5"/>
      <c r="I62" s="5"/>
      <c r="J62" s="5"/>
      <c r="K62" s="5"/>
    </row>
    <row r="63" spans="1:11">
      <c r="A63" s="5"/>
      <c r="B63" s="5"/>
      <c r="C63" s="5"/>
      <c r="D63" s="5"/>
      <c r="E63" s="5"/>
      <c r="F63" s="5"/>
      <c r="G63" s="5"/>
      <c r="H63" s="5"/>
      <c r="I63" s="5"/>
      <c r="J63" s="5"/>
      <c r="K63" s="5"/>
    </row>
    <row r="64" spans="1:11">
      <c r="A64" s="5"/>
      <c r="B64" s="5"/>
      <c r="C64" s="5"/>
      <c r="D64" s="5"/>
      <c r="E64" s="5"/>
      <c r="F64" s="5"/>
      <c r="G64" s="5"/>
      <c r="H64" s="5"/>
      <c r="I64" s="5"/>
      <c r="J64" s="5"/>
      <c r="K64" s="5"/>
    </row>
    <row r="65" spans="1:11">
      <c r="A65" s="5"/>
      <c r="B65" s="5"/>
      <c r="C65" s="5"/>
      <c r="D65" s="5"/>
      <c r="E65" s="5"/>
      <c r="F65" s="5"/>
      <c r="G65" s="5"/>
      <c r="H65" s="5"/>
      <c r="I65" s="5"/>
      <c r="J65" s="5"/>
      <c r="K65" s="5"/>
    </row>
    <row r="66" spans="1:11">
      <c r="A66" s="5"/>
      <c r="B66" s="5"/>
      <c r="C66" s="5"/>
      <c r="D66" s="5"/>
      <c r="E66" s="5"/>
      <c r="F66" s="5"/>
      <c r="G66" s="5"/>
      <c r="H66" s="5"/>
      <c r="I66" s="5"/>
      <c r="J66" s="5"/>
      <c r="K66" s="5"/>
    </row>
    <row r="67" spans="1:11">
      <c r="A67" s="5"/>
      <c r="B67" s="5"/>
      <c r="C67" s="5"/>
      <c r="D67" s="5"/>
      <c r="E67" s="5"/>
      <c r="F67" s="5"/>
      <c r="G67" s="5"/>
      <c r="H67" s="5"/>
      <c r="I67" s="5"/>
      <c r="J67" s="5"/>
      <c r="K67" s="5"/>
    </row>
    <row r="68" spans="1:11">
      <c r="A68" s="5"/>
      <c r="B68" s="5"/>
      <c r="C68" s="5"/>
      <c r="D68" s="5"/>
      <c r="E68" s="5"/>
      <c r="F68" s="5"/>
      <c r="G68" s="5"/>
      <c r="H68" s="5"/>
      <c r="I68" s="5"/>
      <c r="J68" s="5"/>
      <c r="K68" s="5"/>
    </row>
    <row r="69" spans="1:11">
      <c r="A69" s="5"/>
      <c r="B69" s="5"/>
      <c r="C69" s="5"/>
      <c r="D69" s="5"/>
      <c r="E69" s="5"/>
      <c r="F69" s="5"/>
      <c r="G69" s="5"/>
      <c r="H69" s="5"/>
      <c r="I69" s="5"/>
      <c r="J69" s="5"/>
      <c r="K69" s="5"/>
    </row>
    <row r="70" spans="1:11">
      <c r="A70" s="5"/>
      <c r="B70" s="5"/>
      <c r="C70" s="5"/>
      <c r="D70" s="5"/>
      <c r="E70" s="5"/>
      <c r="F70" s="5"/>
      <c r="G70" s="5"/>
      <c r="H70" s="5"/>
      <c r="I70" s="5"/>
      <c r="J70" s="5"/>
      <c r="K70" s="5"/>
    </row>
    <row r="71" spans="1:11">
      <c r="A71" s="5"/>
      <c r="B71" s="5"/>
      <c r="C71" s="5"/>
      <c r="D71" s="5"/>
      <c r="E71" s="5"/>
      <c r="F71" s="5"/>
      <c r="G71" s="5"/>
      <c r="H71" s="5"/>
      <c r="I71" s="5"/>
      <c r="J71" s="5"/>
      <c r="K71" s="5"/>
    </row>
    <row r="72" spans="1:11">
      <c r="A72" s="5"/>
      <c r="B72" s="5"/>
      <c r="C72" s="5"/>
      <c r="D72" s="5"/>
      <c r="E72" s="5"/>
      <c r="F72" s="5"/>
      <c r="G72" s="5"/>
      <c r="H72" s="5"/>
      <c r="I72" s="5"/>
      <c r="J72" s="5"/>
      <c r="K72" s="5"/>
    </row>
    <row r="73" spans="1:11">
      <c r="A73" s="5"/>
      <c r="B73" s="5"/>
      <c r="C73" s="5"/>
      <c r="D73" s="5"/>
      <c r="E73" s="5"/>
      <c r="F73" s="5"/>
      <c r="G73" s="5"/>
      <c r="H73" s="5"/>
      <c r="I73" s="5"/>
      <c r="J73" s="5"/>
      <c r="K73" s="5"/>
    </row>
    <row r="74" spans="1:11">
      <c r="A74" s="5"/>
      <c r="B74" s="5"/>
      <c r="C74" s="5"/>
      <c r="D74" s="5"/>
      <c r="E74" s="5"/>
      <c r="F74" s="5"/>
      <c r="G74" s="5"/>
      <c r="H74" s="5"/>
      <c r="I74" s="5"/>
      <c r="J74" s="5"/>
      <c r="K74" s="5"/>
    </row>
    <row r="75" spans="1:11">
      <c r="A75" s="5"/>
      <c r="B75" s="5"/>
      <c r="C75" s="5"/>
      <c r="D75" s="5"/>
      <c r="E75" s="5"/>
      <c r="F75" s="5"/>
      <c r="G75" s="5"/>
      <c r="H75" s="5"/>
      <c r="I75" s="5"/>
      <c r="J75" s="5"/>
      <c r="K75" s="5"/>
    </row>
    <row r="76" spans="1:11">
      <c r="A76" s="5"/>
      <c r="B76" s="5"/>
      <c r="C76" s="5"/>
      <c r="D76" s="5"/>
      <c r="E76" s="5"/>
      <c r="F76" s="5"/>
      <c r="G76" s="5"/>
      <c r="H76" s="5"/>
      <c r="I76" s="5"/>
      <c r="J76" s="5"/>
      <c r="K76" s="5"/>
    </row>
    <row r="77" spans="1:11">
      <c r="A77" s="5"/>
      <c r="B77" s="5"/>
      <c r="C77" s="5"/>
      <c r="D77" s="5"/>
      <c r="E77" s="5"/>
      <c r="F77" s="5"/>
      <c r="G77" s="5"/>
      <c r="H77" s="5"/>
      <c r="I77" s="5"/>
      <c r="J77" s="5"/>
      <c r="K77" s="5"/>
    </row>
    <row r="78" spans="1:11">
      <c r="A78" s="5"/>
      <c r="B78" s="5"/>
      <c r="C78" s="5"/>
      <c r="D78" s="5"/>
      <c r="E78" s="5"/>
      <c r="F78" s="5"/>
      <c r="G78" s="5"/>
      <c r="H78" s="5"/>
      <c r="I78" s="5"/>
      <c r="J78" s="5"/>
      <c r="K78" s="5"/>
    </row>
    <row r="79" spans="1:11">
      <c r="A79" s="5"/>
      <c r="B79" s="5"/>
      <c r="C79" s="5"/>
      <c r="D79" s="5"/>
      <c r="E79" s="5"/>
      <c r="F79" s="5"/>
      <c r="G79" s="5"/>
      <c r="H79" s="5"/>
      <c r="I79" s="5"/>
      <c r="J79" s="5"/>
      <c r="K79" s="5"/>
    </row>
    <row r="80" spans="1:11">
      <c r="A80" s="5"/>
      <c r="B80" s="5"/>
      <c r="C80" s="5"/>
      <c r="D80" s="5"/>
      <c r="E80" s="5"/>
      <c r="F80" s="5"/>
      <c r="G80" s="5"/>
      <c r="H80" s="5"/>
      <c r="I80" s="5"/>
      <c r="J80" s="5"/>
      <c r="K80" s="5"/>
    </row>
    <row r="81" spans="1:11">
      <c r="A81" s="5"/>
      <c r="B81" s="5"/>
      <c r="C81" s="5"/>
      <c r="D81" s="5"/>
      <c r="E81" s="5"/>
      <c r="F81" s="5"/>
      <c r="G81" s="5"/>
      <c r="H81" s="5"/>
      <c r="I81" s="5"/>
      <c r="J81" s="5"/>
      <c r="K81" s="5"/>
    </row>
    <row r="82" spans="1:11">
      <c r="A82" s="5"/>
      <c r="B82" s="5"/>
      <c r="C82" s="5"/>
      <c r="D82" s="5"/>
      <c r="E82" s="5"/>
      <c r="F82" s="5"/>
      <c r="G82" s="5"/>
      <c r="H82" s="5"/>
      <c r="I82" s="5"/>
      <c r="J82" s="5"/>
      <c r="K82" s="5"/>
    </row>
    <row r="83" spans="1:11">
      <c r="A83" s="5"/>
      <c r="B83" s="5"/>
      <c r="C83" s="5"/>
      <c r="D83" s="5"/>
      <c r="E83" s="5"/>
      <c r="F83" s="5"/>
      <c r="G83" s="5"/>
      <c r="H83" s="5"/>
      <c r="I83" s="5"/>
      <c r="J83" s="5"/>
      <c r="K83" s="5"/>
    </row>
    <row r="84" spans="1:11">
      <c r="A84" s="5"/>
      <c r="B84" s="5"/>
      <c r="C84" s="5"/>
      <c r="D84" s="5"/>
      <c r="E84" s="5"/>
      <c r="F84" s="5"/>
      <c r="G84" s="5"/>
      <c r="H84" s="5"/>
      <c r="I84" s="5"/>
      <c r="J84" s="5"/>
      <c r="K84" s="5"/>
    </row>
    <row r="85" spans="1:11">
      <c r="A85" s="5"/>
      <c r="B85" s="5"/>
      <c r="C85" s="5"/>
      <c r="D85" s="5"/>
      <c r="E85" s="5"/>
      <c r="F85" s="5"/>
      <c r="G85" s="5"/>
      <c r="H85" s="5"/>
      <c r="I85" s="5"/>
      <c r="J85" s="5"/>
      <c r="K85" s="5"/>
    </row>
    <row r="86" spans="1:11">
      <c r="A86" s="5"/>
      <c r="B86" s="5"/>
      <c r="C86" s="5"/>
      <c r="D86" s="5"/>
      <c r="E86" s="5"/>
      <c r="F86" s="5"/>
      <c r="G86" s="5"/>
      <c r="H86" s="5"/>
      <c r="I86" s="5"/>
      <c r="J86" s="5"/>
      <c r="K86" s="5"/>
    </row>
    <row r="87" spans="1:11">
      <c r="A87" s="5"/>
      <c r="B87" s="5"/>
      <c r="C87" s="5"/>
      <c r="D87" s="5"/>
      <c r="E87" s="5"/>
      <c r="F87" s="5"/>
      <c r="G87" s="5"/>
      <c r="H87" s="5"/>
      <c r="I87" s="5"/>
      <c r="J87" s="5"/>
      <c r="K87" s="5"/>
    </row>
    <row r="88" spans="1:11">
      <c r="A88" s="5"/>
      <c r="B88" s="5"/>
      <c r="C88" s="5"/>
      <c r="D88" s="5"/>
      <c r="E88" s="5"/>
      <c r="F88" s="5"/>
      <c r="G88" s="5"/>
      <c r="H88" s="5"/>
      <c r="I88" s="5"/>
      <c r="J88" s="5"/>
      <c r="K88" s="5"/>
    </row>
    <row r="89" spans="1:11">
      <c r="A89" s="5"/>
      <c r="B89" s="5"/>
      <c r="C89" s="5"/>
      <c r="D89" s="5"/>
      <c r="E89" s="5"/>
      <c r="F89" s="5"/>
      <c r="G89" s="5"/>
      <c r="H89" s="5"/>
      <c r="I89" s="5"/>
      <c r="J89" s="5"/>
      <c r="K89" s="5"/>
    </row>
    <row r="90" spans="1:11">
      <c r="A90" s="5"/>
      <c r="B90" s="5"/>
      <c r="C90" s="5"/>
      <c r="D90" s="5"/>
      <c r="E90" s="5"/>
      <c r="F90" s="5"/>
      <c r="G90" s="5"/>
      <c r="H90" s="5"/>
      <c r="I90" s="5"/>
      <c r="J90" s="5"/>
      <c r="K90" s="5"/>
    </row>
    <row r="91" spans="1:11">
      <c r="A91" s="5"/>
      <c r="B91" s="5"/>
      <c r="C91" s="5"/>
      <c r="D91" s="5"/>
      <c r="E91" s="5"/>
      <c r="F91" s="5"/>
      <c r="G91" s="5"/>
      <c r="H91" s="5"/>
      <c r="I91" s="5"/>
      <c r="J91" s="5"/>
      <c r="K91" s="5"/>
    </row>
    <row r="92" spans="1:11">
      <c r="A92" s="5"/>
      <c r="B92" s="5"/>
      <c r="C92" s="5"/>
      <c r="D92" s="5"/>
      <c r="E92" s="5"/>
      <c r="F92" s="5"/>
      <c r="G92" s="5"/>
      <c r="H92" s="5"/>
      <c r="I92" s="5"/>
      <c r="J92" s="5"/>
      <c r="K92" s="5"/>
    </row>
    <row r="93" spans="1:11">
      <c r="A93" s="5"/>
      <c r="B93" s="5"/>
      <c r="C93" s="5"/>
      <c r="D93" s="5"/>
      <c r="E93" s="5"/>
      <c r="F93" s="5"/>
      <c r="G93" s="5"/>
      <c r="H93" s="5"/>
      <c r="I93" s="5"/>
      <c r="J93" s="5"/>
      <c r="K93" s="5"/>
    </row>
    <row r="94" spans="1:11">
      <c r="A94" s="5"/>
      <c r="B94" s="5"/>
      <c r="C94" s="5"/>
      <c r="D94" s="5"/>
      <c r="E94" s="5"/>
      <c r="F94" s="5"/>
      <c r="G94" s="5"/>
      <c r="H94" s="5"/>
      <c r="I94" s="5"/>
      <c r="J94" s="5"/>
      <c r="K94" s="5"/>
    </row>
    <row r="95" spans="1:11">
      <c r="A95" s="5"/>
      <c r="B95" s="5"/>
      <c r="C95" s="5"/>
      <c r="D95" s="5"/>
      <c r="E95" s="5"/>
      <c r="F95" s="5"/>
      <c r="G95" s="5"/>
      <c r="H95" s="5"/>
      <c r="I95" s="5"/>
      <c r="J95" s="5"/>
      <c r="K95" s="5"/>
    </row>
    <row r="96" spans="1:11">
      <c r="A96" s="5"/>
      <c r="B96" s="5"/>
      <c r="C96" s="5"/>
      <c r="D96" s="5"/>
      <c r="E96" s="5"/>
      <c r="F96" s="5"/>
      <c r="G96" s="5"/>
      <c r="H96" s="5"/>
      <c r="I96" s="5"/>
      <c r="J96" s="5"/>
      <c r="K96" s="5"/>
    </row>
    <row r="97" spans="1:11">
      <c r="A97" s="5"/>
      <c r="B97" s="5"/>
      <c r="C97" s="5"/>
      <c r="D97" s="5"/>
      <c r="E97" s="5"/>
      <c r="F97" s="5"/>
      <c r="G97" s="5"/>
      <c r="H97" s="5"/>
      <c r="I97" s="5"/>
      <c r="J97" s="5"/>
      <c r="K97" s="5"/>
    </row>
    <row r="98" spans="1:11">
      <c r="A98" s="5"/>
      <c r="B98" s="5"/>
      <c r="C98" s="5"/>
      <c r="D98" s="5"/>
      <c r="E98" s="5"/>
      <c r="F98" s="5"/>
      <c r="G98" s="5"/>
      <c r="H98" s="5"/>
      <c r="I98" s="5"/>
      <c r="J98" s="5"/>
      <c r="K98" s="5"/>
    </row>
    <row r="99" spans="1:11">
      <c r="A99" s="5"/>
      <c r="B99" s="5"/>
      <c r="C99" s="5"/>
      <c r="D99" s="5"/>
      <c r="E99" s="5"/>
      <c r="F99" s="5"/>
      <c r="G99" s="5"/>
      <c r="H99" s="5"/>
      <c r="I99" s="5"/>
      <c r="J99" s="5"/>
      <c r="K99" s="5"/>
    </row>
    <row r="100" spans="1:11">
      <c r="A100" s="5"/>
      <c r="B100" s="5"/>
      <c r="C100" s="5"/>
      <c r="D100" s="5"/>
      <c r="E100" s="5"/>
      <c r="F100" s="5"/>
      <c r="G100" s="5"/>
      <c r="H100" s="5"/>
      <c r="I100" s="5"/>
      <c r="J100" s="5"/>
      <c r="K100" s="5"/>
    </row>
    <row r="101" spans="1:11">
      <c r="A101" s="5"/>
      <c r="B101" s="5"/>
      <c r="C101" s="5"/>
      <c r="D101" s="5"/>
      <c r="E101" s="5"/>
      <c r="F101" s="5"/>
      <c r="G101" s="5"/>
      <c r="H101" s="5"/>
      <c r="I101" s="5"/>
      <c r="J101" s="5"/>
      <c r="K101" s="5"/>
    </row>
    <row r="102" spans="1:11">
      <c r="A102" s="5"/>
      <c r="B102" s="5"/>
      <c r="C102" s="5"/>
      <c r="D102" s="5"/>
      <c r="E102" s="5"/>
      <c r="F102" s="5"/>
      <c r="G102" s="5"/>
      <c r="H102" s="5"/>
      <c r="I102" s="5"/>
      <c r="J102" s="5"/>
      <c r="K102" s="5"/>
    </row>
    <row r="103" spans="1:11">
      <c r="A103" s="5"/>
      <c r="B103" s="5"/>
      <c r="C103" s="5"/>
      <c r="D103" s="5"/>
      <c r="E103" s="5"/>
      <c r="F103" s="5"/>
      <c r="G103" s="5"/>
      <c r="H103" s="5"/>
      <c r="I103" s="5"/>
      <c r="J103" s="5"/>
      <c r="K103" s="5"/>
    </row>
    <row r="104" spans="1:11">
      <c r="A104" s="5"/>
      <c r="B104" s="5"/>
      <c r="C104" s="5"/>
      <c r="D104" s="5"/>
      <c r="E104" s="5"/>
      <c r="F104" s="5"/>
      <c r="G104" s="5"/>
      <c r="H104" s="5"/>
      <c r="I104" s="5"/>
      <c r="J104" s="5"/>
      <c r="K104" s="5"/>
    </row>
    <row r="105" spans="1:11">
      <c r="A105" s="5"/>
      <c r="B105" s="5"/>
      <c r="C105" s="5"/>
      <c r="D105" s="5"/>
      <c r="E105" s="5"/>
      <c r="F105" s="5"/>
      <c r="G105" s="5"/>
      <c r="H105" s="5"/>
      <c r="I105" s="5"/>
      <c r="J105" s="5"/>
      <c r="K105" s="5"/>
    </row>
    <row r="106" spans="1:11">
      <c r="A106" s="5"/>
      <c r="B106" s="5"/>
      <c r="C106" s="5"/>
      <c r="D106" s="5"/>
      <c r="E106" s="5"/>
      <c r="F106" s="5"/>
      <c r="G106" s="5"/>
      <c r="H106" s="5"/>
      <c r="I106" s="5"/>
      <c r="J106" s="5"/>
      <c r="K106" s="5"/>
    </row>
    <row r="107" spans="1:11">
      <c r="A107" s="5"/>
      <c r="B107" s="5"/>
      <c r="C107" s="5"/>
      <c r="D107" s="5"/>
      <c r="E107" s="5"/>
      <c r="F107" s="5"/>
      <c r="G107" s="5"/>
      <c r="H107" s="5"/>
      <c r="I107" s="5"/>
      <c r="J107" s="5"/>
      <c r="K107" s="5"/>
    </row>
    <row r="108" spans="1:11">
      <c r="A108" s="5"/>
      <c r="B108" s="5"/>
      <c r="C108" s="5"/>
      <c r="D108" s="5"/>
      <c r="E108" s="5"/>
      <c r="F108" s="5"/>
      <c r="G108" s="5"/>
      <c r="H108" s="5"/>
      <c r="I108" s="5"/>
      <c r="J108" s="5"/>
      <c r="K108" s="5"/>
    </row>
    <row r="109" spans="1:11">
      <c r="A109" s="5"/>
      <c r="B109" s="5"/>
      <c r="C109" s="5"/>
      <c r="D109" s="5"/>
      <c r="E109" s="5"/>
      <c r="F109" s="5"/>
      <c r="G109" s="5"/>
      <c r="H109" s="5"/>
      <c r="I109" s="5"/>
      <c r="J109" s="5"/>
      <c r="K109" s="5"/>
    </row>
    <row r="110" spans="1:11">
      <c r="A110" s="5"/>
      <c r="B110" s="5"/>
      <c r="C110" s="5"/>
      <c r="D110" s="5"/>
      <c r="E110" s="5"/>
      <c r="F110" s="5"/>
      <c r="G110" s="5"/>
      <c r="H110" s="5"/>
      <c r="I110" s="5"/>
      <c r="J110" s="5"/>
      <c r="K110" s="5"/>
    </row>
    <row r="111" spans="1:11">
      <c r="A111" s="5"/>
      <c r="B111" s="5"/>
      <c r="C111" s="5"/>
      <c r="D111" s="5"/>
      <c r="E111" s="5"/>
      <c r="F111" s="5"/>
      <c r="G111" s="5"/>
      <c r="H111" s="5"/>
      <c r="I111" s="5"/>
      <c r="J111" s="5"/>
      <c r="K111" s="5"/>
    </row>
    <row r="112" spans="1:11">
      <c r="A112" s="5"/>
      <c r="B112" s="5"/>
      <c r="C112" s="5"/>
      <c r="D112" s="5"/>
      <c r="E112" s="5"/>
      <c r="F112" s="5"/>
      <c r="G112" s="5"/>
      <c r="H112" s="5"/>
      <c r="I112" s="5"/>
      <c r="J112" s="5"/>
      <c r="K112" s="5"/>
    </row>
    <row r="113" spans="1:11">
      <c r="A113" s="5"/>
      <c r="B113" s="5"/>
      <c r="C113" s="5"/>
      <c r="D113" s="5"/>
      <c r="E113" s="5"/>
      <c r="F113" s="5"/>
      <c r="G113" s="5"/>
      <c r="H113" s="5"/>
      <c r="I113" s="5"/>
      <c r="J113" s="5"/>
      <c r="K113" s="5"/>
    </row>
    <row r="114" spans="1:11">
      <c r="A114" s="5"/>
      <c r="B114" s="5"/>
      <c r="C114" s="5"/>
      <c r="D114" s="5"/>
      <c r="E114" s="5"/>
      <c r="F114" s="5"/>
      <c r="G114" s="5"/>
      <c r="H114" s="5"/>
      <c r="I114" s="5"/>
      <c r="J114" s="5"/>
      <c r="K114" s="5"/>
    </row>
    <row r="115" spans="1:11">
      <c r="A115" s="5"/>
      <c r="B115" s="5"/>
      <c r="C115" s="5"/>
      <c r="D115" s="5"/>
      <c r="E115" s="5"/>
      <c r="F115" s="5"/>
      <c r="G115" s="5"/>
      <c r="H115" s="5"/>
      <c r="I115" s="5"/>
      <c r="J115" s="5"/>
      <c r="K115" s="5"/>
    </row>
    <row r="116" spans="1:11">
      <c r="A116" s="5"/>
      <c r="B116" s="5"/>
      <c r="C116" s="5"/>
      <c r="D116" s="5"/>
      <c r="E116" s="5"/>
      <c r="F116" s="5"/>
      <c r="G116" s="5"/>
      <c r="H116" s="5"/>
      <c r="I116" s="5"/>
      <c r="J116" s="5"/>
      <c r="K116" s="5"/>
    </row>
    <row r="117" spans="1:11">
      <c r="A117" s="5"/>
      <c r="B117" s="5"/>
      <c r="C117" s="5"/>
      <c r="D117" s="5"/>
      <c r="E117" s="5"/>
      <c r="F117" s="5"/>
      <c r="G117" s="5"/>
      <c r="H117" s="5"/>
      <c r="I117" s="5"/>
      <c r="J117" s="5"/>
      <c r="K117" s="5"/>
    </row>
    <row r="118" spans="1:11">
      <c r="A118" s="5"/>
      <c r="B118" s="5"/>
      <c r="C118" s="5"/>
      <c r="D118" s="5"/>
      <c r="E118" s="5"/>
      <c r="F118" s="5"/>
      <c r="G118" s="5"/>
      <c r="H118" s="5"/>
      <c r="I118" s="5"/>
      <c r="J118" s="5"/>
      <c r="K118" s="5"/>
    </row>
    <row r="119" spans="1:11">
      <c r="A119" s="5"/>
      <c r="B119" s="5"/>
      <c r="C119" s="5"/>
      <c r="D119" s="5"/>
      <c r="E119" s="5"/>
      <c r="F119" s="5"/>
      <c r="G119" s="5"/>
      <c r="H119" s="5"/>
      <c r="I119" s="5"/>
      <c r="J119" s="5"/>
      <c r="K119" s="5"/>
    </row>
    <row r="120" spans="1:11">
      <c r="A120" s="5"/>
      <c r="B120" s="5"/>
      <c r="C120" s="5"/>
      <c r="D120" s="5"/>
      <c r="E120" s="5"/>
      <c r="F120" s="5"/>
      <c r="G120" s="5"/>
      <c r="H120" s="5"/>
      <c r="I120" s="5"/>
      <c r="J120" s="5"/>
      <c r="K120" s="5"/>
    </row>
    <row r="121" spans="1:11">
      <c r="A121" s="5"/>
      <c r="B121" s="5"/>
      <c r="C121" s="5"/>
      <c r="D121" s="5"/>
      <c r="E121" s="5"/>
      <c r="F121" s="5"/>
      <c r="G121" s="5"/>
      <c r="H121" s="5"/>
      <c r="I121" s="5"/>
      <c r="J121" s="5"/>
      <c r="K121" s="5"/>
    </row>
    <row r="122" spans="1:11">
      <c r="A122" s="5"/>
      <c r="B122" s="5"/>
      <c r="C122" s="5"/>
      <c r="D122" s="5"/>
      <c r="E122" s="5"/>
      <c r="F122" s="5"/>
      <c r="G122" s="5"/>
      <c r="H122" s="5"/>
      <c r="I122" s="5"/>
      <c r="J122" s="5"/>
      <c r="K122" s="5"/>
    </row>
    <row r="123" spans="1:11">
      <c r="A123" s="5"/>
      <c r="B123" s="5"/>
      <c r="C123" s="5"/>
      <c r="D123" s="5"/>
      <c r="E123" s="5"/>
      <c r="F123" s="5"/>
      <c r="G123" s="5"/>
      <c r="H123" s="5"/>
      <c r="I123" s="5"/>
      <c r="J123" s="5"/>
      <c r="K123" s="5"/>
    </row>
    <row r="124" spans="1:11">
      <c r="A124" s="5"/>
      <c r="B124" s="5"/>
      <c r="C124" s="5"/>
      <c r="D124" s="5"/>
      <c r="E124" s="5"/>
      <c r="F124" s="5"/>
      <c r="G124" s="5"/>
      <c r="H124" s="5"/>
      <c r="I124" s="5"/>
      <c r="J124" s="5"/>
      <c r="K124" s="5"/>
    </row>
    <row r="125" spans="1:11">
      <c r="A125" s="5"/>
      <c r="B125" s="5"/>
      <c r="C125" s="5"/>
      <c r="D125" s="5"/>
      <c r="E125" s="5"/>
      <c r="F125" s="5"/>
      <c r="G125" s="5"/>
      <c r="H125" s="5"/>
      <c r="I125" s="5"/>
      <c r="J125" s="5"/>
      <c r="K125" s="5"/>
    </row>
    <row r="126" spans="1:11">
      <c r="A126" s="5"/>
      <c r="B126" s="5"/>
      <c r="C126" s="5"/>
      <c r="D126" s="5"/>
      <c r="E126" s="5"/>
      <c r="F126" s="5"/>
      <c r="G126" s="5"/>
      <c r="H126" s="5"/>
      <c r="I126" s="5"/>
      <c r="J126" s="5"/>
      <c r="K126" s="5"/>
    </row>
    <row r="127" spans="1:11">
      <c r="A127" s="5"/>
      <c r="B127" s="5"/>
      <c r="C127" s="5"/>
      <c r="D127" s="5"/>
      <c r="E127" s="5"/>
      <c r="F127" s="5"/>
      <c r="G127" s="5"/>
      <c r="H127" s="5"/>
      <c r="I127" s="5"/>
      <c r="J127" s="5"/>
      <c r="K127" s="5"/>
    </row>
    <row r="128" spans="1:11">
      <c r="A128" s="5"/>
      <c r="B128" s="5"/>
      <c r="C128" s="5"/>
      <c r="D128" s="5"/>
      <c r="E128" s="5"/>
      <c r="F128" s="5"/>
      <c r="G128" s="5"/>
      <c r="H128" s="5"/>
      <c r="I128" s="5"/>
      <c r="J128" s="5"/>
      <c r="K128" s="5"/>
    </row>
    <row r="129" spans="1:11">
      <c r="A129" s="5"/>
      <c r="B129" s="5"/>
      <c r="C129" s="5"/>
      <c r="D129" s="5"/>
      <c r="E129" s="5"/>
      <c r="F129" s="5"/>
      <c r="G129" s="5"/>
      <c r="H129" s="5"/>
      <c r="I129" s="5"/>
      <c r="J129" s="5"/>
      <c r="K129" s="5"/>
    </row>
    <row r="130" spans="1:11">
      <c r="A130" s="5"/>
      <c r="B130" s="5"/>
      <c r="C130" s="5"/>
      <c r="D130" s="5"/>
      <c r="E130" s="5"/>
      <c r="F130" s="5"/>
      <c r="G130" s="5"/>
      <c r="H130" s="5"/>
      <c r="I130" s="5"/>
      <c r="J130" s="5"/>
      <c r="K130" s="5"/>
    </row>
    <row r="131" spans="1:11">
      <c r="A131" s="5"/>
      <c r="B131" s="5"/>
      <c r="C131" s="5"/>
      <c r="D131" s="5"/>
      <c r="E131" s="5"/>
      <c r="F131" s="5"/>
      <c r="G131" s="5"/>
      <c r="H131" s="5"/>
      <c r="I131" s="5"/>
      <c r="J131" s="5"/>
      <c r="K131" s="5"/>
    </row>
    <row r="132" spans="1:11">
      <c r="A132" s="5"/>
      <c r="B132" s="5"/>
      <c r="C132" s="5"/>
      <c r="D132" s="5"/>
      <c r="E132" s="5"/>
      <c r="F132" s="5"/>
      <c r="G132" s="5"/>
      <c r="H132" s="5"/>
      <c r="I132" s="5"/>
      <c r="J132" s="5"/>
      <c r="K132" s="5"/>
    </row>
    <row r="133" spans="1:11">
      <c r="A133" s="5"/>
      <c r="B133" s="5"/>
      <c r="C133" s="5"/>
      <c r="D133" s="5"/>
      <c r="E133" s="5"/>
      <c r="F133" s="5"/>
      <c r="G133" s="5"/>
      <c r="H133" s="5"/>
      <c r="I133" s="5"/>
      <c r="J133" s="5"/>
      <c r="K133" s="5"/>
    </row>
    <row r="134" spans="1:11">
      <c r="A134" s="5"/>
      <c r="B134" s="5"/>
      <c r="C134" s="5"/>
      <c r="D134" s="5"/>
      <c r="E134" s="5"/>
      <c r="F134" s="5"/>
      <c r="G134" s="5"/>
      <c r="H134" s="5"/>
      <c r="I134" s="5"/>
      <c r="J134" s="5"/>
      <c r="K134" s="5"/>
    </row>
    <row r="135" spans="1:11">
      <c r="A135" s="5"/>
      <c r="B135" s="5"/>
      <c r="C135" s="5"/>
      <c r="D135" s="5"/>
      <c r="E135" s="5"/>
      <c r="F135" s="5"/>
      <c r="G135" s="5"/>
      <c r="H135" s="5"/>
      <c r="I135" s="5"/>
      <c r="J135" s="5"/>
      <c r="K135" s="5"/>
    </row>
    <row r="136" spans="1:11">
      <c r="A136" s="5"/>
      <c r="B136" s="5"/>
      <c r="C136" s="5"/>
      <c r="D136" s="5"/>
      <c r="E136" s="5"/>
      <c r="F136" s="5"/>
      <c r="G136" s="5"/>
      <c r="H136" s="5"/>
      <c r="I136" s="5"/>
      <c r="J136" s="5"/>
      <c r="K136" s="5"/>
    </row>
    <row r="137" spans="1:11">
      <c r="A137" s="5"/>
      <c r="B137" s="5"/>
      <c r="C137" s="5"/>
      <c r="D137" s="5"/>
      <c r="E137" s="5"/>
      <c r="F137" s="5"/>
      <c r="G137" s="5"/>
      <c r="H137" s="5"/>
      <c r="I137" s="5"/>
      <c r="J137" s="5"/>
      <c r="K137" s="5"/>
    </row>
    <row r="138" spans="1:11">
      <c r="A138" s="5"/>
      <c r="B138" s="5"/>
      <c r="C138" s="5"/>
      <c r="D138" s="5"/>
      <c r="E138" s="5"/>
      <c r="F138" s="5"/>
      <c r="G138" s="5"/>
      <c r="H138" s="5"/>
      <c r="I138" s="5"/>
      <c r="J138" s="5"/>
      <c r="K138" s="5"/>
    </row>
    <row r="139" spans="1:11">
      <c r="A139" s="5"/>
      <c r="B139" s="5"/>
      <c r="C139" s="5"/>
      <c r="D139" s="5"/>
      <c r="E139" s="5"/>
      <c r="F139" s="5"/>
      <c r="G139" s="5"/>
      <c r="H139" s="5"/>
      <c r="I139" s="5"/>
      <c r="J139" s="5"/>
      <c r="K139" s="5"/>
    </row>
    <row r="140" spans="1:11">
      <c r="A140" s="5"/>
      <c r="B140" s="5"/>
      <c r="C140" s="5"/>
      <c r="D140" s="5"/>
      <c r="E140" s="5"/>
      <c r="F140" s="5"/>
      <c r="G140" s="5"/>
      <c r="H140" s="5"/>
      <c r="I140" s="5"/>
      <c r="J140" s="5"/>
      <c r="K140" s="5"/>
    </row>
    <row r="141" spans="1:11">
      <c r="A141" s="5"/>
      <c r="B141" s="5"/>
      <c r="C141" s="5"/>
      <c r="D141" s="5"/>
      <c r="E141" s="5"/>
      <c r="F141" s="5"/>
      <c r="G141" s="5"/>
      <c r="H141" s="5"/>
      <c r="I141" s="5"/>
      <c r="J141" s="5"/>
      <c r="K141" s="5"/>
    </row>
    <row r="142" spans="1:11">
      <c r="A142" s="5"/>
      <c r="B142" s="5"/>
      <c r="C142" s="5"/>
      <c r="D142" s="5"/>
      <c r="E142" s="5"/>
      <c r="F142" s="5"/>
      <c r="G142" s="5"/>
      <c r="H142" s="5"/>
      <c r="I142" s="5"/>
      <c r="J142" s="5"/>
      <c r="K142" s="5"/>
    </row>
    <row r="143" spans="1:11">
      <c r="A143" s="5"/>
      <c r="B143" s="5"/>
      <c r="C143" s="5"/>
      <c r="D143" s="5"/>
      <c r="E143" s="5"/>
      <c r="F143" s="5"/>
      <c r="G143" s="5"/>
      <c r="H143" s="5"/>
      <c r="I143" s="5"/>
      <c r="J143" s="5"/>
      <c r="K143" s="5"/>
    </row>
    <row r="144" spans="1:11">
      <c r="A144" s="5"/>
      <c r="B144" s="5"/>
      <c r="C144" s="5"/>
      <c r="D144" s="5"/>
      <c r="E144" s="5"/>
      <c r="F144" s="5"/>
      <c r="G144" s="5"/>
      <c r="H144" s="5"/>
      <c r="I144" s="5"/>
      <c r="J144" s="5"/>
      <c r="K144" s="5"/>
    </row>
    <row r="145" spans="1:11">
      <c r="A145" s="5"/>
      <c r="B145" s="5"/>
      <c r="C145" s="5"/>
      <c r="D145" s="5"/>
      <c r="E145" s="5"/>
      <c r="F145" s="5"/>
      <c r="G145" s="5"/>
      <c r="H145" s="5"/>
      <c r="I145" s="5"/>
      <c r="J145" s="5"/>
      <c r="K145" s="5"/>
    </row>
    <row r="146" spans="1:11">
      <c r="A146" s="5"/>
      <c r="B146" s="5"/>
      <c r="C146" s="5"/>
      <c r="D146" s="5"/>
      <c r="E146" s="5"/>
      <c r="F146" s="5"/>
      <c r="G146" s="5"/>
      <c r="H146" s="5"/>
      <c r="I146" s="5"/>
      <c r="J146" s="5"/>
      <c r="K146" s="5"/>
    </row>
    <row r="147" spans="1:11">
      <c r="A147" s="5"/>
      <c r="B147" s="5"/>
      <c r="C147" s="5"/>
      <c r="D147" s="5"/>
      <c r="E147" s="5"/>
      <c r="F147" s="5"/>
      <c r="G147" s="5"/>
      <c r="H147" s="5"/>
      <c r="I147" s="5"/>
      <c r="J147" s="5"/>
      <c r="K147" s="5"/>
    </row>
    <row r="148" spans="1:11">
      <c r="A148" s="5"/>
      <c r="B148" s="5"/>
      <c r="C148" s="5"/>
      <c r="D148" s="5"/>
      <c r="E148" s="5"/>
      <c r="F148" s="5"/>
      <c r="G148" s="5"/>
      <c r="H148" s="5"/>
      <c r="I148" s="5"/>
      <c r="J148" s="5"/>
      <c r="K148" s="5"/>
    </row>
    <row r="149" spans="1:11">
      <c r="A149" s="5"/>
      <c r="B149" s="5"/>
      <c r="C149" s="5"/>
      <c r="D149" s="5"/>
      <c r="E149" s="5"/>
      <c r="F149" s="5"/>
      <c r="G149" s="5"/>
      <c r="H149" s="5"/>
      <c r="I149" s="5"/>
      <c r="J149" s="5"/>
      <c r="K149" s="5"/>
    </row>
    <row r="150" spans="1:11">
      <c r="A150" s="5"/>
      <c r="B150" s="5"/>
      <c r="C150" s="5"/>
      <c r="D150" s="5"/>
      <c r="E150" s="5"/>
      <c r="F150" s="5"/>
      <c r="G150" s="5"/>
      <c r="H150" s="5"/>
      <c r="I150" s="5"/>
      <c r="J150" s="5"/>
      <c r="K150" s="5"/>
    </row>
    <row r="151" spans="1:11">
      <c r="A151" s="5"/>
      <c r="B151" s="5"/>
      <c r="C151" s="5"/>
      <c r="D151" s="5"/>
      <c r="E151" s="5"/>
      <c r="F151" s="5"/>
      <c r="G151" s="5"/>
      <c r="H151" s="5"/>
      <c r="I151" s="5"/>
      <c r="J151" s="5"/>
      <c r="K151" s="5"/>
    </row>
    <row r="152" spans="1:11">
      <c r="A152" s="5"/>
      <c r="B152" s="5"/>
      <c r="C152" s="5"/>
      <c r="D152" s="5"/>
      <c r="E152" s="5"/>
      <c r="F152" s="5"/>
      <c r="G152" s="5"/>
      <c r="H152" s="5"/>
      <c r="I152" s="5"/>
      <c r="J152" s="5"/>
      <c r="K152" s="5"/>
    </row>
    <row r="153" spans="1:11">
      <c r="A153" s="5"/>
      <c r="B153" s="5"/>
      <c r="C153" s="5"/>
      <c r="D153" s="5"/>
      <c r="E153" s="5"/>
      <c r="F153" s="5"/>
      <c r="G153" s="5"/>
      <c r="H153" s="5"/>
      <c r="I153" s="5"/>
      <c r="J153" s="5"/>
      <c r="K153" s="5"/>
    </row>
    <row r="154" spans="1:11">
      <c r="A154" s="5"/>
      <c r="B154" s="5"/>
      <c r="C154" s="5"/>
      <c r="D154" s="5"/>
      <c r="E154" s="5"/>
      <c r="F154" s="5"/>
      <c r="G154" s="5"/>
      <c r="H154" s="5"/>
      <c r="I154" s="5"/>
      <c r="J154" s="5"/>
      <c r="K154" s="5"/>
    </row>
    <row r="155" spans="1:11">
      <c r="A155" s="5"/>
      <c r="B155" s="5"/>
      <c r="C155" s="5"/>
      <c r="D155" s="5"/>
      <c r="E155" s="5"/>
      <c r="F155" s="5"/>
      <c r="G155" s="5"/>
      <c r="H155" s="5"/>
      <c r="I155" s="5"/>
      <c r="J155" s="5"/>
      <c r="K155" s="5"/>
    </row>
    <row r="156" spans="1:11">
      <c r="A156" s="5"/>
      <c r="B156" s="5"/>
      <c r="C156" s="5"/>
      <c r="D156" s="5"/>
      <c r="E156" s="5"/>
      <c r="F156" s="5"/>
      <c r="G156" s="5"/>
      <c r="H156" s="5"/>
      <c r="I156" s="5"/>
      <c r="J156" s="5"/>
      <c r="K156" s="5"/>
    </row>
    <row r="157" spans="1:11">
      <c r="A157" s="5"/>
      <c r="B157" s="5"/>
      <c r="C157" s="5"/>
      <c r="D157" s="5"/>
      <c r="E157" s="5"/>
      <c r="F157" s="5"/>
      <c r="G157" s="5"/>
      <c r="H157" s="5"/>
      <c r="I157" s="5"/>
      <c r="J157" s="5"/>
      <c r="K157" s="5"/>
    </row>
    <row r="158" spans="1:11">
      <c r="A158" s="5"/>
      <c r="B158" s="5"/>
      <c r="C158" s="5"/>
      <c r="D158" s="5"/>
      <c r="E158" s="5"/>
      <c r="F158" s="5"/>
      <c r="G158" s="5"/>
      <c r="H158" s="5"/>
      <c r="I158" s="5"/>
      <c r="J158" s="5"/>
      <c r="K158" s="5"/>
    </row>
    <row r="159" spans="1:11">
      <c r="A159" s="5"/>
      <c r="B159" s="5"/>
      <c r="C159" s="5"/>
      <c r="D159" s="5"/>
      <c r="E159" s="5"/>
      <c r="F159" s="5"/>
      <c r="G159" s="5"/>
      <c r="H159" s="5"/>
      <c r="I159" s="5"/>
      <c r="J159" s="5"/>
      <c r="K159" s="5"/>
    </row>
    <row r="160" spans="1:11">
      <c r="A160" s="5"/>
      <c r="B160" s="5"/>
      <c r="C160" s="5"/>
      <c r="D160" s="5"/>
      <c r="E160" s="5"/>
      <c r="F160" s="5"/>
      <c r="G160" s="5"/>
      <c r="H160" s="5"/>
      <c r="I160" s="5"/>
      <c r="J160" s="5"/>
      <c r="K160" s="5"/>
    </row>
    <row r="161" spans="1:11">
      <c r="A161" s="5"/>
      <c r="B161" s="5"/>
      <c r="C161" s="5"/>
      <c r="D161" s="5"/>
      <c r="E161" s="5"/>
      <c r="F161" s="5"/>
      <c r="G161" s="5"/>
      <c r="H161" s="5"/>
      <c r="I161" s="5"/>
      <c r="J161" s="5"/>
      <c r="K161" s="5"/>
    </row>
    <row r="162" spans="1:11">
      <c r="A162" s="5"/>
      <c r="B162" s="5"/>
      <c r="C162" s="5"/>
      <c r="D162" s="5"/>
      <c r="E162" s="5"/>
      <c r="F162" s="5"/>
      <c r="G162" s="5"/>
      <c r="H162" s="5"/>
      <c r="I162" s="5"/>
      <c r="J162" s="5"/>
      <c r="K162" s="5"/>
    </row>
    <row r="163" spans="1:11">
      <c r="A163" s="5"/>
      <c r="B163" s="5"/>
      <c r="C163" s="5"/>
      <c r="D163" s="5"/>
      <c r="E163" s="5"/>
      <c r="F163" s="5"/>
      <c r="G163" s="5"/>
      <c r="H163" s="5"/>
      <c r="I163" s="5"/>
      <c r="J163" s="5"/>
      <c r="K163" s="5"/>
    </row>
    <row r="164" spans="1:11">
      <c r="A164" s="5"/>
      <c r="B164" s="5"/>
      <c r="C164" s="5"/>
      <c r="D164" s="5"/>
      <c r="E164" s="5"/>
      <c r="F164" s="5"/>
      <c r="G164" s="5"/>
      <c r="H164" s="5"/>
      <c r="I164" s="5"/>
      <c r="J164" s="5"/>
      <c r="K164" s="5"/>
    </row>
    <row r="165" spans="1:11">
      <c r="A165" s="5"/>
      <c r="B165" s="5"/>
      <c r="C165" s="5"/>
      <c r="D165" s="5"/>
      <c r="E165" s="5"/>
      <c r="F165" s="5"/>
      <c r="G165" s="5"/>
      <c r="H165" s="5"/>
      <c r="I165" s="5"/>
      <c r="J165" s="5"/>
      <c r="K165" s="5"/>
    </row>
    <row r="166" spans="1:11">
      <c r="A166" s="5"/>
      <c r="B166" s="5"/>
      <c r="C166" s="5"/>
      <c r="D166" s="5"/>
      <c r="E166" s="5"/>
      <c r="F166" s="5"/>
      <c r="G166" s="5"/>
      <c r="H166" s="5"/>
      <c r="I166" s="5"/>
      <c r="J166" s="5"/>
      <c r="K166" s="5"/>
    </row>
    <row r="167" spans="1:11">
      <c r="A167" s="5"/>
      <c r="B167" s="5"/>
      <c r="C167" s="5"/>
      <c r="D167" s="5"/>
      <c r="E167" s="5"/>
      <c r="F167" s="5"/>
      <c r="G167" s="5"/>
      <c r="H167" s="5"/>
      <c r="I167" s="5"/>
      <c r="J167" s="5"/>
      <c r="K167" s="5"/>
    </row>
    <row r="168" spans="1:11">
      <c r="A168" s="5"/>
      <c r="B168" s="5"/>
      <c r="C168" s="5"/>
      <c r="D168" s="5"/>
      <c r="E168" s="5"/>
      <c r="F168" s="5"/>
      <c r="G168" s="5"/>
      <c r="H168" s="5"/>
      <c r="I168" s="5"/>
      <c r="J168" s="5"/>
      <c r="K168" s="5"/>
    </row>
    <row r="169" spans="1:11">
      <c r="A169" s="5"/>
      <c r="B169" s="5"/>
      <c r="C169" s="5"/>
      <c r="D169" s="5"/>
      <c r="E169" s="5"/>
      <c r="F169" s="5"/>
      <c r="G169" s="5"/>
      <c r="H169" s="5"/>
      <c r="I169" s="5"/>
      <c r="J169" s="5"/>
      <c r="K169" s="5"/>
    </row>
    <row r="170" spans="1:11">
      <c r="A170" s="5"/>
      <c r="B170" s="5"/>
      <c r="C170" s="5"/>
      <c r="D170" s="5"/>
      <c r="E170" s="5"/>
      <c r="F170" s="5"/>
      <c r="G170" s="5"/>
      <c r="H170" s="5"/>
      <c r="I170" s="5"/>
      <c r="J170" s="5"/>
      <c r="K170" s="5"/>
    </row>
    <row r="171" spans="1:11">
      <c r="A171" s="5"/>
      <c r="B171" s="5"/>
      <c r="C171" s="5"/>
      <c r="D171" s="5"/>
      <c r="E171" s="5"/>
      <c r="F171" s="5"/>
      <c r="G171" s="5"/>
      <c r="H171" s="5"/>
      <c r="I171" s="5"/>
      <c r="J171" s="5"/>
      <c r="K171" s="5"/>
    </row>
    <row r="172" spans="1:11">
      <c r="A172" s="5"/>
      <c r="B172" s="5"/>
      <c r="C172" s="5"/>
      <c r="D172" s="5"/>
      <c r="E172" s="5"/>
      <c r="F172" s="5"/>
      <c r="G172" s="5"/>
      <c r="H172" s="5"/>
      <c r="I172" s="5"/>
      <c r="J172" s="5"/>
      <c r="K172" s="5"/>
    </row>
    <row r="173" spans="1:11">
      <c r="A173" s="5"/>
      <c r="B173" s="5"/>
      <c r="C173" s="5"/>
      <c r="D173" s="5"/>
      <c r="E173" s="5"/>
      <c r="F173" s="5"/>
      <c r="G173" s="5"/>
      <c r="H173" s="5"/>
      <c r="I173" s="5"/>
      <c r="J173" s="5"/>
      <c r="K173" s="5"/>
    </row>
    <row r="174" spans="1:11">
      <c r="A174" s="5"/>
      <c r="B174" s="5"/>
      <c r="C174" s="5"/>
      <c r="D174" s="5"/>
      <c r="E174" s="5"/>
      <c r="F174" s="5"/>
      <c r="G174" s="5"/>
      <c r="H174" s="5"/>
      <c r="I174" s="5"/>
      <c r="J174" s="5"/>
      <c r="K174" s="5"/>
    </row>
    <row r="175" spans="1:11">
      <c r="A175" s="5"/>
      <c r="B175" s="5"/>
      <c r="C175" s="5"/>
      <c r="D175" s="5"/>
      <c r="E175" s="5"/>
      <c r="F175" s="5"/>
      <c r="G175" s="5"/>
      <c r="H175" s="5"/>
      <c r="I175" s="5"/>
      <c r="J175" s="5"/>
      <c r="K175" s="5"/>
    </row>
    <row r="176" spans="1:11">
      <c r="A176" s="5"/>
      <c r="B176" s="5"/>
      <c r="C176" s="5"/>
      <c r="D176" s="5"/>
      <c r="E176" s="5"/>
      <c r="F176" s="5"/>
      <c r="G176" s="5"/>
      <c r="H176" s="5"/>
      <c r="I176" s="5"/>
      <c r="J176" s="5"/>
      <c r="K176" s="5"/>
    </row>
    <row r="177" spans="1:11">
      <c r="A177" s="5"/>
      <c r="B177" s="5"/>
      <c r="C177" s="5"/>
      <c r="D177" s="5"/>
      <c r="E177" s="5"/>
      <c r="F177" s="5"/>
      <c r="G177" s="5"/>
      <c r="H177" s="5"/>
      <c r="I177" s="5"/>
      <c r="J177" s="5"/>
      <c r="K177" s="5"/>
    </row>
    <row r="178" spans="1:11">
      <c r="A178" s="5"/>
      <c r="B178" s="5"/>
      <c r="C178" s="5"/>
      <c r="D178" s="5"/>
      <c r="E178" s="5"/>
      <c r="F178" s="5"/>
      <c r="G178" s="5"/>
      <c r="H178" s="5"/>
      <c r="I178" s="5"/>
      <c r="J178" s="5"/>
      <c r="K178" s="5"/>
    </row>
    <row r="179" spans="1:11">
      <c r="A179" s="5"/>
      <c r="B179" s="5"/>
      <c r="C179" s="5"/>
      <c r="D179" s="5"/>
      <c r="E179" s="5"/>
      <c r="F179" s="5"/>
      <c r="G179" s="5"/>
      <c r="H179" s="5"/>
      <c r="I179" s="5"/>
      <c r="J179" s="5"/>
      <c r="K179" s="5"/>
    </row>
    <row r="180" spans="1:11">
      <c r="A180" s="5"/>
      <c r="B180" s="5"/>
      <c r="C180" s="5"/>
      <c r="D180" s="5"/>
      <c r="E180" s="5"/>
      <c r="F180" s="5"/>
      <c r="G180" s="5"/>
      <c r="H180" s="5"/>
      <c r="I180" s="5"/>
      <c r="J180" s="5"/>
      <c r="K180" s="5"/>
    </row>
    <row r="181" spans="1:11">
      <c r="A181" s="5"/>
      <c r="B181" s="5"/>
      <c r="C181" s="5"/>
      <c r="D181" s="5"/>
      <c r="E181" s="5"/>
      <c r="F181" s="5"/>
      <c r="G181" s="5"/>
      <c r="H181" s="5"/>
      <c r="I181" s="5"/>
      <c r="J181" s="5"/>
      <c r="K181" s="5"/>
    </row>
    <row r="182" spans="1:11">
      <c r="A182" s="5"/>
      <c r="B182" s="5"/>
      <c r="C182" s="5"/>
      <c r="D182" s="5"/>
      <c r="E182" s="5"/>
      <c r="F182" s="5"/>
      <c r="G182" s="5"/>
      <c r="H182" s="5"/>
      <c r="I182" s="5"/>
      <c r="J182" s="5"/>
      <c r="K182" s="5"/>
    </row>
    <row r="183" spans="1:11">
      <c r="A183" s="5"/>
      <c r="B183" s="5"/>
      <c r="C183" s="5"/>
      <c r="D183" s="5"/>
      <c r="E183" s="5"/>
      <c r="F183" s="5"/>
      <c r="G183" s="5"/>
      <c r="H183" s="5"/>
      <c r="I183" s="5"/>
      <c r="J183" s="5"/>
      <c r="K183" s="5"/>
    </row>
    <row r="184" spans="1:11">
      <c r="A184" s="5"/>
      <c r="B184" s="5"/>
      <c r="C184" s="5"/>
      <c r="D184" s="5"/>
      <c r="E184" s="5"/>
      <c r="F184" s="5"/>
      <c r="G184" s="5"/>
      <c r="H184" s="5"/>
      <c r="I184" s="5"/>
      <c r="J184" s="5"/>
      <c r="K184" s="5"/>
    </row>
    <row r="185" spans="1:11">
      <c r="A185" s="5"/>
      <c r="B185" s="5"/>
      <c r="C185" s="5"/>
      <c r="D185" s="5"/>
      <c r="E185" s="5"/>
      <c r="F185" s="5"/>
      <c r="G185" s="5"/>
      <c r="H185" s="5"/>
      <c r="I185" s="5"/>
      <c r="J185" s="5"/>
      <c r="K185" s="5"/>
    </row>
    <row r="186" spans="1:11">
      <c r="A186" s="5"/>
      <c r="B186" s="5"/>
      <c r="C186" s="5"/>
      <c r="D186" s="5"/>
      <c r="E186" s="5"/>
      <c r="F186" s="5"/>
      <c r="G186" s="5"/>
      <c r="H186" s="5"/>
      <c r="I186" s="5"/>
      <c r="J186" s="5"/>
      <c r="K186" s="5"/>
    </row>
    <row r="187" spans="1:11">
      <c r="A187" s="5"/>
      <c r="B187" s="5"/>
      <c r="C187" s="5"/>
      <c r="D187" s="5"/>
      <c r="E187" s="5"/>
      <c r="F187" s="5"/>
      <c r="G187" s="5"/>
      <c r="H187" s="5"/>
      <c r="I187" s="5"/>
      <c r="J187" s="5"/>
      <c r="K187" s="5"/>
    </row>
    <row r="188" spans="1:11">
      <c r="A188" s="5"/>
      <c r="B188" s="5"/>
      <c r="C188" s="5"/>
      <c r="D188" s="5"/>
      <c r="E188" s="5"/>
      <c r="F188" s="5"/>
      <c r="G188" s="5"/>
      <c r="H188" s="5"/>
      <c r="I188" s="5"/>
      <c r="J188" s="5"/>
      <c r="K188" s="5"/>
    </row>
    <row r="189" spans="1:11">
      <c r="A189" s="5"/>
      <c r="B189" s="5"/>
      <c r="C189" s="5"/>
      <c r="D189" s="5"/>
      <c r="E189" s="5"/>
      <c r="F189" s="5"/>
      <c r="G189" s="5"/>
      <c r="H189" s="5"/>
      <c r="I189" s="5"/>
      <c r="J189" s="5"/>
      <c r="K189" s="5"/>
    </row>
    <row r="190" spans="1:11">
      <c r="A190" s="5"/>
      <c r="B190" s="5"/>
      <c r="C190" s="5"/>
      <c r="D190" s="5"/>
      <c r="E190" s="5"/>
      <c r="F190" s="5"/>
      <c r="G190" s="5"/>
      <c r="H190" s="5"/>
      <c r="I190" s="5"/>
      <c r="J190" s="5"/>
      <c r="K190" s="5"/>
    </row>
    <row r="191" spans="1:11">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12:C12"/>
    <mergeCell ref="B13:C13"/>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4:C14"/>
    <mergeCell ref="B50:C50"/>
    <mergeCell ref="B42:C42"/>
    <mergeCell ref="B43:C43"/>
    <mergeCell ref="B44:C44"/>
    <mergeCell ref="B45:C45"/>
    <mergeCell ref="B46:C46"/>
    <mergeCell ref="B47:C47"/>
    <mergeCell ref="B49:C49"/>
    <mergeCell ref="B48:C48"/>
  </mergeCells>
  <phoneticPr fontId="0" type="noConversion"/>
  <pageMargins left="0.39370078740157483" right="0.39370078740157483" top="0.59055118110236227" bottom="0.59055118110236227" header="0.39370078740157483" footer="0.39370078740157483"/>
  <pageSetup paperSize="9" scale="59" firstPageNumber="14" orientation="portrait" useFirstPageNumber="1" verticalDpi="300" r:id="rId1"/>
  <headerFooter>
    <oddFooter>&amp;R&amp;P&amp;C&amp;CФорма № 1-1, Підрозділ: Барський районний суд Вінницької області, Початок періоду: 01.01.2016, Кінець періоду: 31.12.2016&amp;L30297BF3</oddFooter>
  </headerFooter>
</worksheet>
</file>

<file path=xl/worksheets/sheet8.xml><?xml version="1.0" encoding="utf-8"?>
<worksheet xmlns="http://schemas.openxmlformats.org/spreadsheetml/2006/main" xmlns:r="http://schemas.openxmlformats.org/officeDocument/2006/relationships">
  <sheetPr codeName="Лист8" enableFormatConditionsCalculation="0">
    <pageSetUpPr fitToPage="1"/>
  </sheetPr>
  <dimension ref="A1:K127"/>
  <sheetViews>
    <sheetView topLeftCell="A19" zoomScaleNormal="100" zoomScaleSheetLayoutView="100" workbookViewId="0">
      <selection activeCell="C6" sqref="C6:H30"/>
    </sheetView>
  </sheetViews>
  <sheetFormatPr defaultColWidth="9.109375" defaultRowHeight="13.2"/>
  <cols>
    <col min="1" max="1" width="3.6640625" style="1" customWidth="1"/>
    <col min="2" max="2" width="59.6640625" style="1" customWidth="1"/>
    <col min="3" max="3" width="13.5546875" style="1" customWidth="1"/>
    <col min="4" max="4" width="10" style="1" customWidth="1"/>
    <col min="5" max="5" width="6.88671875" style="1" customWidth="1"/>
    <col min="6" max="6" width="9.44140625" style="1" customWidth="1"/>
    <col min="7" max="7" width="9.6640625" style="1" customWidth="1"/>
    <col min="8" max="8" width="12.6640625" style="1" customWidth="1"/>
    <col min="9" max="9" width="3.33203125" style="1" customWidth="1"/>
    <col min="10" max="16" width="4.88671875" style="1" customWidth="1"/>
    <col min="17" max="16384" width="9.109375" style="1"/>
  </cols>
  <sheetData>
    <row r="1" spans="1:11" s="8" customFormat="1" ht="24.75" customHeight="1">
      <c r="A1" s="81" t="s">
        <v>131</v>
      </c>
      <c r="B1" s="81"/>
      <c r="C1" s="81"/>
      <c r="D1" s="81"/>
      <c r="E1" s="375"/>
      <c r="F1" s="375"/>
      <c r="G1" s="375"/>
      <c r="H1" s="81"/>
      <c r="I1" s="10"/>
      <c r="J1" s="10"/>
      <c r="K1" s="10"/>
    </row>
    <row r="2" spans="1:11" s="12" customFormat="1" ht="22.5" customHeight="1">
      <c r="A2" s="365" t="s">
        <v>123</v>
      </c>
      <c r="B2" s="365" t="s">
        <v>261</v>
      </c>
      <c r="C2" s="365" t="s">
        <v>262</v>
      </c>
      <c r="D2" s="365" t="s">
        <v>103</v>
      </c>
      <c r="E2" s="351" t="s">
        <v>104</v>
      </c>
      <c r="F2" s="352"/>
      <c r="G2" s="352"/>
      <c r="H2" s="363" t="s">
        <v>263</v>
      </c>
      <c r="I2" s="11"/>
      <c r="J2" s="11"/>
      <c r="K2" s="11"/>
    </row>
    <row r="3" spans="1:11" s="12" customFormat="1" ht="18" customHeight="1">
      <c r="A3" s="366"/>
      <c r="B3" s="366"/>
      <c r="C3" s="366"/>
      <c r="D3" s="366"/>
      <c r="E3" s="365" t="s">
        <v>70</v>
      </c>
      <c r="F3" s="351" t="s">
        <v>152</v>
      </c>
      <c r="G3" s="352"/>
      <c r="H3" s="363"/>
      <c r="I3" s="11"/>
      <c r="J3" s="11"/>
      <c r="K3" s="11"/>
    </row>
    <row r="4" spans="1:11" s="12" customFormat="1" ht="50.25" customHeight="1">
      <c r="A4" s="374"/>
      <c r="B4" s="374"/>
      <c r="C4" s="366"/>
      <c r="D4" s="366"/>
      <c r="E4" s="374"/>
      <c r="F4" s="103" t="s">
        <v>288</v>
      </c>
      <c r="G4" s="104" t="s">
        <v>128</v>
      </c>
      <c r="H4" s="364"/>
      <c r="I4" s="164"/>
      <c r="J4" s="11"/>
      <c r="K4" s="11"/>
    </row>
    <row r="5" spans="1:11" s="8" customFormat="1">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3</v>
      </c>
      <c r="D14" s="197">
        <v>12</v>
      </c>
      <c r="E14" s="197">
        <v>13</v>
      </c>
      <c r="F14" s="197"/>
      <c r="G14" s="197">
        <v>9</v>
      </c>
      <c r="H14" s="197">
        <v>2</v>
      </c>
      <c r="I14" s="163"/>
      <c r="J14" s="10"/>
      <c r="K14" s="10"/>
    </row>
    <row r="15" spans="1:11" s="8" customFormat="1" ht="23.25" customHeight="1">
      <c r="A15" s="110">
        <v>10</v>
      </c>
      <c r="B15" s="78" t="s">
        <v>259</v>
      </c>
      <c r="C15" s="197">
        <v>2</v>
      </c>
      <c r="D15" s="197">
        <v>16</v>
      </c>
      <c r="E15" s="197">
        <v>15</v>
      </c>
      <c r="F15" s="197"/>
      <c r="G15" s="197">
        <v>15</v>
      </c>
      <c r="H15" s="197">
        <v>3</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16</v>
      </c>
      <c r="E23" s="197">
        <v>16</v>
      </c>
      <c r="F23" s="197"/>
      <c r="G23" s="197">
        <v>16</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29</v>
      </c>
      <c r="E27" s="197">
        <v>26</v>
      </c>
      <c r="F27" s="197">
        <v>9</v>
      </c>
      <c r="G27" s="197">
        <v>11</v>
      </c>
      <c r="H27" s="197">
        <v>3</v>
      </c>
      <c r="I27" s="10"/>
      <c r="J27" s="10"/>
      <c r="K27" s="10"/>
    </row>
    <row r="28" spans="1:11" s="8" customFormat="1" ht="18.75" customHeight="1">
      <c r="A28" s="110">
        <v>23</v>
      </c>
      <c r="B28" s="111" t="s">
        <v>389</v>
      </c>
      <c r="C28" s="198">
        <f t="shared" ref="C28:H28" si="0">SUM(C6:C27)</f>
        <v>5</v>
      </c>
      <c r="D28" s="198">
        <f t="shared" si="0"/>
        <v>73</v>
      </c>
      <c r="E28" s="198">
        <f t="shared" si="0"/>
        <v>70</v>
      </c>
      <c r="F28" s="198">
        <f t="shared" si="0"/>
        <v>9</v>
      </c>
      <c r="G28" s="198">
        <f t="shared" si="0"/>
        <v>51</v>
      </c>
      <c r="H28" s="198">
        <f t="shared" si="0"/>
        <v>8</v>
      </c>
      <c r="I28" s="10"/>
      <c r="J28" s="10"/>
      <c r="K28" s="10"/>
    </row>
    <row r="29" spans="1:11" s="8" customFormat="1" ht="12.75" customHeight="1">
      <c r="A29" s="110">
        <v>24</v>
      </c>
      <c r="B29" s="112" t="s">
        <v>66</v>
      </c>
      <c r="C29" s="197"/>
      <c r="D29" s="197">
        <v>6</v>
      </c>
      <c r="E29" s="197">
        <v>6</v>
      </c>
      <c r="F29" s="197"/>
      <c r="G29" s="197">
        <v>5</v>
      </c>
      <c r="H29" s="197"/>
      <c r="I29" s="10"/>
      <c r="J29" s="10"/>
      <c r="K29" s="10"/>
    </row>
    <row r="30" spans="1:11" s="8" customFormat="1" ht="16.5" customHeight="1">
      <c r="A30" s="110">
        <v>25</v>
      </c>
      <c r="B30" s="112" t="s">
        <v>171</v>
      </c>
      <c r="C30" s="197"/>
      <c r="D30" s="197">
        <v>6</v>
      </c>
      <c r="E30" s="197">
        <v>6</v>
      </c>
      <c r="F30" s="197">
        <v>2</v>
      </c>
      <c r="G30" s="197">
        <v>3</v>
      </c>
      <c r="H30" s="197"/>
      <c r="I30" s="10"/>
      <c r="J30" s="10"/>
      <c r="K30" s="10"/>
    </row>
    <row r="31" spans="1:11">
      <c r="A31" s="47"/>
      <c r="B31" s="47"/>
      <c r="C31" s="47"/>
      <c r="D31" s="47"/>
      <c r="E31" s="61"/>
      <c r="H31" s="48"/>
      <c r="I31" s="7"/>
      <c r="J31" s="7"/>
      <c r="K31" s="7"/>
    </row>
    <row r="32" spans="1:11">
      <c r="A32" s="47"/>
      <c r="B32" s="47"/>
      <c r="C32" s="47"/>
      <c r="D32" s="47"/>
      <c r="E32" s="47"/>
      <c r="F32" s="48"/>
      <c r="G32" s="48"/>
      <c r="H32" s="48"/>
      <c r="I32" s="7"/>
      <c r="J32" s="7"/>
      <c r="K32" s="7"/>
    </row>
    <row r="33" spans="1:11">
      <c r="A33" s="47"/>
      <c r="B33" s="47"/>
      <c r="C33" s="47"/>
      <c r="D33" s="47"/>
      <c r="E33" s="47"/>
      <c r="F33" s="48"/>
      <c r="G33" s="48"/>
      <c r="H33" s="48"/>
      <c r="I33" s="7"/>
      <c r="J33" s="7"/>
      <c r="K33" s="7"/>
    </row>
    <row r="34" spans="1:11">
      <c r="A34" s="47"/>
      <c r="B34" s="47"/>
      <c r="C34" s="47"/>
      <c r="D34" s="47"/>
      <c r="E34" s="47"/>
      <c r="F34" s="48"/>
      <c r="G34" s="48"/>
      <c r="H34" s="48"/>
      <c r="I34" s="7"/>
      <c r="J34" s="7"/>
      <c r="K34" s="7"/>
    </row>
    <row r="35" spans="1:11">
      <c r="A35" s="47"/>
      <c r="B35" s="47"/>
      <c r="C35" s="47"/>
      <c r="D35" s="47"/>
      <c r="E35" s="47"/>
      <c r="F35" s="48"/>
      <c r="G35" s="48"/>
      <c r="H35" s="48"/>
      <c r="I35" s="7"/>
      <c r="J35" s="7"/>
      <c r="K35" s="7"/>
    </row>
    <row r="36" spans="1:11">
      <c r="A36" s="47"/>
      <c r="B36" s="47"/>
      <c r="C36" s="47"/>
      <c r="D36" s="47"/>
      <c r="E36" s="47"/>
      <c r="F36" s="48"/>
      <c r="G36" s="48"/>
      <c r="H36" s="48"/>
      <c r="I36" s="7"/>
      <c r="J36" s="7"/>
      <c r="K36" s="7"/>
    </row>
    <row r="37" spans="1:11">
      <c r="A37" s="47"/>
      <c r="B37" s="47"/>
      <c r="C37" s="47"/>
      <c r="D37" s="47"/>
      <c r="E37" s="47"/>
      <c r="F37" s="48"/>
      <c r="G37" s="48"/>
      <c r="H37" s="48"/>
      <c r="I37" s="7"/>
      <c r="J37" s="7"/>
      <c r="K37" s="7"/>
    </row>
    <row r="38" spans="1:11">
      <c r="A38" s="47"/>
      <c r="B38" s="47"/>
      <c r="C38" s="47"/>
      <c r="D38" s="47"/>
      <c r="E38" s="47"/>
      <c r="F38" s="48"/>
      <c r="G38" s="48"/>
      <c r="H38" s="48"/>
      <c r="I38" s="7"/>
      <c r="J38" s="7"/>
      <c r="K38" s="7"/>
    </row>
    <row r="39" spans="1:11">
      <c r="A39" s="47"/>
      <c r="B39" s="47"/>
      <c r="C39" s="47"/>
      <c r="D39" s="47"/>
      <c r="E39" s="47"/>
      <c r="F39" s="48"/>
      <c r="G39" s="48"/>
      <c r="H39" s="48"/>
      <c r="I39" s="7"/>
      <c r="J39" s="7"/>
      <c r="K39" s="7"/>
    </row>
    <row r="40" spans="1:11">
      <c r="A40" s="47"/>
      <c r="B40" s="47"/>
      <c r="C40" s="47"/>
      <c r="D40" s="47"/>
      <c r="E40" s="47"/>
      <c r="F40" s="48"/>
      <c r="G40" s="48"/>
      <c r="H40" s="48"/>
    </row>
    <row r="41" spans="1:11">
      <c r="A41" s="47"/>
      <c r="B41" s="47"/>
      <c r="C41" s="47"/>
      <c r="D41" s="47"/>
      <c r="E41" s="47"/>
      <c r="F41" s="48"/>
      <c r="G41" s="48"/>
      <c r="H41" s="48"/>
    </row>
    <row r="42" spans="1:11">
      <c r="A42" s="47"/>
      <c r="B42" s="47"/>
      <c r="C42" s="47"/>
      <c r="D42" s="47"/>
      <c r="E42" s="47"/>
      <c r="F42" s="48"/>
      <c r="G42" s="48"/>
      <c r="H42" s="48"/>
    </row>
    <row r="43" spans="1:11">
      <c r="A43" s="47"/>
      <c r="B43" s="47"/>
      <c r="C43" s="47"/>
      <c r="D43" s="47"/>
      <c r="E43" s="47"/>
      <c r="F43" s="48"/>
      <c r="G43" s="48"/>
      <c r="H43" s="48"/>
    </row>
    <row r="44" spans="1:11">
      <c r="A44" s="47"/>
      <c r="B44" s="47"/>
      <c r="C44" s="47"/>
      <c r="D44" s="47"/>
      <c r="E44" s="47"/>
      <c r="F44" s="48"/>
      <c r="G44" s="48"/>
      <c r="H44" s="48"/>
    </row>
    <row r="45" spans="1:11">
      <c r="A45" s="47"/>
      <c r="B45" s="47"/>
      <c r="C45" s="47"/>
      <c r="D45" s="47"/>
      <c r="E45" s="47"/>
      <c r="F45" s="48"/>
      <c r="G45" s="48"/>
      <c r="H45" s="48"/>
    </row>
    <row r="46" spans="1:11">
      <c r="A46" s="47"/>
      <c r="B46" s="47"/>
      <c r="C46" s="47"/>
      <c r="D46" s="47"/>
      <c r="E46" s="47"/>
      <c r="F46" s="48"/>
      <c r="G46" s="48"/>
      <c r="H46" s="48"/>
    </row>
    <row r="47" spans="1:11">
      <c r="A47" s="47"/>
      <c r="B47" s="47"/>
      <c r="C47" s="47"/>
      <c r="D47" s="47"/>
      <c r="E47" s="47"/>
      <c r="F47" s="48"/>
      <c r="G47" s="48"/>
      <c r="H47" s="48"/>
    </row>
    <row r="48" spans="1:11">
      <c r="A48" s="47"/>
      <c r="B48" s="47"/>
      <c r="C48" s="47"/>
      <c r="D48" s="47"/>
      <c r="E48" s="47"/>
      <c r="F48" s="48"/>
      <c r="G48" s="48"/>
      <c r="H48" s="48"/>
    </row>
    <row r="49" spans="1:8">
      <c r="A49" s="47"/>
      <c r="B49" s="47"/>
      <c r="C49" s="47"/>
      <c r="D49" s="47"/>
      <c r="E49" s="47"/>
      <c r="F49" s="48"/>
      <c r="G49" s="48"/>
      <c r="H49" s="48"/>
    </row>
    <row r="50" spans="1:8">
      <c r="A50" s="47"/>
      <c r="B50" s="47"/>
      <c r="C50" s="47"/>
      <c r="D50" s="47"/>
      <c r="E50" s="47"/>
      <c r="F50" s="48"/>
      <c r="G50" s="48"/>
      <c r="H50" s="48"/>
    </row>
    <row r="51" spans="1:8">
      <c r="A51" s="47"/>
      <c r="B51" s="47"/>
      <c r="C51" s="47"/>
      <c r="D51" s="47"/>
      <c r="E51" s="47"/>
      <c r="F51" s="48"/>
      <c r="G51" s="48"/>
      <c r="H51" s="48"/>
    </row>
    <row r="52" spans="1:8">
      <c r="A52" s="47"/>
      <c r="B52" s="47"/>
      <c r="C52" s="47"/>
      <c r="D52" s="47"/>
      <c r="E52" s="47"/>
      <c r="F52" s="48"/>
      <c r="G52" s="48"/>
      <c r="H52" s="48"/>
    </row>
    <row r="53" spans="1:8">
      <c r="A53" s="47"/>
      <c r="B53" s="47"/>
      <c r="C53" s="47"/>
      <c r="D53" s="47"/>
      <c r="E53" s="47"/>
      <c r="F53" s="48"/>
      <c r="G53" s="48"/>
      <c r="H53" s="48"/>
    </row>
    <row r="54" spans="1:8">
      <c r="A54" s="47"/>
      <c r="B54" s="47"/>
      <c r="C54" s="47"/>
      <c r="D54" s="47"/>
      <c r="E54" s="47"/>
      <c r="F54" s="48"/>
      <c r="G54" s="48"/>
      <c r="H54" s="48"/>
    </row>
    <row r="55" spans="1:8">
      <c r="A55" s="47"/>
      <c r="B55" s="47"/>
      <c r="C55" s="47"/>
      <c r="D55" s="47"/>
      <c r="E55" s="47"/>
      <c r="F55" s="48"/>
      <c r="G55" s="48"/>
      <c r="H55" s="48"/>
    </row>
    <row r="56" spans="1:8">
      <c r="A56" s="47"/>
      <c r="B56" s="47"/>
      <c r="C56" s="47"/>
      <c r="D56" s="47"/>
      <c r="E56" s="47"/>
      <c r="F56" s="48"/>
      <c r="G56" s="48"/>
      <c r="H56" s="48"/>
    </row>
    <row r="57" spans="1:8">
      <c r="A57" s="47"/>
      <c r="B57" s="47"/>
      <c r="C57" s="47"/>
      <c r="D57" s="47"/>
      <c r="E57" s="47"/>
      <c r="F57" s="48"/>
      <c r="G57" s="48"/>
      <c r="H57" s="48"/>
    </row>
    <row r="58" spans="1:8">
      <c r="A58" s="47"/>
      <c r="B58" s="47"/>
      <c r="C58" s="47"/>
      <c r="D58" s="47"/>
      <c r="E58" s="47"/>
      <c r="F58" s="48"/>
      <c r="G58" s="48"/>
      <c r="H58" s="48"/>
    </row>
    <row r="59" spans="1:8">
      <c r="A59" s="47"/>
      <c r="B59" s="47"/>
      <c r="C59" s="47"/>
      <c r="D59" s="47"/>
      <c r="E59" s="47"/>
      <c r="F59" s="48"/>
      <c r="G59" s="48"/>
      <c r="H59" s="48"/>
    </row>
    <row r="60" spans="1:8">
      <c r="A60" s="47"/>
      <c r="B60" s="47"/>
      <c r="C60" s="47"/>
      <c r="D60" s="47"/>
      <c r="E60" s="47"/>
      <c r="F60" s="48"/>
      <c r="G60" s="48"/>
      <c r="H60" s="48"/>
    </row>
    <row r="61" spans="1:8">
      <c r="A61" s="47"/>
      <c r="B61" s="47"/>
      <c r="C61" s="47"/>
      <c r="D61" s="47"/>
      <c r="E61" s="47"/>
      <c r="F61" s="48"/>
      <c r="G61" s="48"/>
      <c r="H61" s="48"/>
    </row>
    <row r="62" spans="1:8">
      <c r="A62" s="47"/>
      <c r="B62" s="47"/>
      <c r="C62" s="47"/>
      <c r="D62" s="47"/>
      <c r="E62" s="47"/>
      <c r="F62" s="48"/>
      <c r="G62" s="48"/>
      <c r="H62" s="48"/>
    </row>
    <row r="63" spans="1:8">
      <c r="A63" s="47"/>
      <c r="B63" s="47"/>
      <c r="C63" s="47"/>
      <c r="D63" s="47"/>
      <c r="E63" s="47"/>
      <c r="F63" s="48"/>
      <c r="G63" s="48"/>
      <c r="H63" s="48"/>
    </row>
    <row r="64" spans="1:8">
      <c r="A64" s="47"/>
      <c r="B64" s="47"/>
      <c r="C64" s="47"/>
      <c r="D64" s="47"/>
      <c r="E64" s="47"/>
      <c r="F64" s="48"/>
      <c r="G64" s="48"/>
      <c r="H64" s="48"/>
    </row>
    <row r="65" spans="1:8">
      <c r="A65" s="47"/>
      <c r="B65" s="47"/>
      <c r="C65" s="47"/>
      <c r="D65" s="47"/>
      <c r="E65" s="47"/>
      <c r="F65" s="48"/>
      <c r="G65" s="48"/>
      <c r="H65" s="48"/>
    </row>
    <row r="66" spans="1:8">
      <c r="A66" s="47"/>
      <c r="B66" s="48"/>
      <c r="C66" s="48"/>
      <c r="D66" s="48"/>
      <c r="E66" s="47"/>
      <c r="F66" s="48"/>
      <c r="G66" s="48"/>
      <c r="H66" s="48"/>
    </row>
    <row r="67" spans="1:8">
      <c r="A67" s="47"/>
      <c r="B67" s="48"/>
      <c r="C67" s="48"/>
      <c r="D67" s="48"/>
      <c r="E67" s="47"/>
      <c r="F67" s="48"/>
      <c r="G67" s="48"/>
      <c r="H67" s="48"/>
    </row>
    <row r="68" spans="1:8">
      <c r="A68" s="47"/>
      <c r="B68" s="48"/>
      <c r="C68" s="48"/>
      <c r="D68" s="48"/>
      <c r="E68" s="47"/>
      <c r="F68" s="48"/>
      <c r="G68" s="48"/>
      <c r="H68" s="48"/>
    </row>
    <row r="69" spans="1:8">
      <c r="A69" s="47"/>
      <c r="B69" s="48"/>
      <c r="C69" s="48"/>
      <c r="D69" s="48"/>
      <c r="E69" s="48"/>
      <c r="F69" s="48"/>
      <c r="G69" s="48"/>
      <c r="H69" s="48"/>
    </row>
    <row r="70" spans="1:8">
      <c r="A70" s="48"/>
      <c r="B70" s="48"/>
      <c r="C70" s="48"/>
      <c r="D70" s="48"/>
      <c r="E70" s="48"/>
      <c r="F70" s="48"/>
      <c r="G70" s="48"/>
      <c r="H70" s="48"/>
    </row>
    <row r="71" spans="1:8">
      <c r="A71" s="48"/>
      <c r="B71" s="48"/>
      <c r="C71" s="48"/>
      <c r="D71" s="48"/>
      <c r="E71" s="48"/>
      <c r="F71" s="48"/>
      <c r="G71" s="48"/>
      <c r="H71" s="48"/>
    </row>
    <row r="72" spans="1:8">
      <c r="A72" s="48"/>
      <c r="B72" s="48"/>
      <c r="C72" s="48"/>
      <c r="D72" s="48"/>
      <c r="E72" s="48"/>
      <c r="F72" s="48"/>
      <c r="G72" s="48"/>
      <c r="H72" s="48"/>
    </row>
    <row r="73" spans="1:8">
      <c r="A73" s="48"/>
      <c r="B73" s="48"/>
      <c r="C73" s="48"/>
      <c r="D73" s="48"/>
      <c r="E73" s="48"/>
      <c r="F73" s="48"/>
      <c r="G73" s="48"/>
      <c r="H73" s="48"/>
    </row>
    <row r="74" spans="1:8">
      <c r="A74" s="48"/>
      <c r="B74" s="48"/>
      <c r="C74" s="48"/>
      <c r="D74" s="48"/>
      <c r="E74" s="48"/>
      <c r="F74" s="48"/>
      <c r="G74" s="48"/>
      <c r="H74" s="48"/>
    </row>
    <row r="75" spans="1:8">
      <c r="A75" s="48"/>
      <c r="B75" s="48"/>
      <c r="C75" s="48"/>
      <c r="D75" s="48"/>
      <c r="E75" s="48"/>
      <c r="F75" s="48"/>
      <c r="G75" s="48"/>
      <c r="H75" s="48"/>
    </row>
    <row r="76" spans="1:8">
      <c r="A76" s="48"/>
      <c r="B76" s="48"/>
      <c r="C76" s="48"/>
      <c r="D76" s="48"/>
      <c r="E76" s="48"/>
      <c r="F76" s="48"/>
      <c r="G76" s="48"/>
      <c r="H76" s="48"/>
    </row>
    <row r="77" spans="1:8">
      <c r="A77" s="48"/>
      <c r="B77" s="48"/>
      <c r="C77" s="48"/>
      <c r="D77" s="48"/>
      <c r="E77" s="48"/>
      <c r="F77" s="48"/>
      <c r="G77" s="48"/>
      <c r="H77" s="48"/>
    </row>
    <row r="78" spans="1:8">
      <c r="A78" s="48"/>
      <c r="B78" s="48"/>
      <c r="C78" s="48"/>
      <c r="D78" s="48"/>
      <c r="E78" s="48"/>
      <c r="F78" s="48"/>
      <c r="G78" s="48"/>
      <c r="H78" s="48"/>
    </row>
    <row r="79" spans="1:8">
      <c r="A79" s="48"/>
      <c r="B79" s="48"/>
      <c r="C79" s="48"/>
      <c r="D79" s="48"/>
      <c r="E79" s="48"/>
      <c r="F79" s="48"/>
      <c r="G79" s="48"/>
      <c r="H79" s="48"/>
    </row>
    <row r="80" spans="1:8">
      <c r="A80" s="48"/>
      <c r="B80" s="48"/>
      <c r="C80" s="48"/>
      <c r="D80" s="48"/>
      <c r="E80" s="48"/>
      <c r="F80" s="48"/>
      <c r="G80" s="48"/>
      <c r="H80" s="48"/>
    </row>
    <row r="81" spans="1:8">
      <c r="A81" s="48"/>
      <c r="B81" s="48"/>
      <c r="C81" s="48"/>
      <c r="D81" s="48"/>
      <c r="E81" s="48"/>
      <c r="F81" s="48"/>
      <c r="G81" s="48"/>
      <c r="H81" s="48"/>
    </row>
    <row r="82" spans="1:8">
      <c r="A82" s="48"/>
      <c r="B82" s="48"/>
      <c r="C82" s="48"/>
      <c r="D82" s="48"/>
      <c r="E82" s="48"/>
      <c r="F82" s="48"/>
      <c r="G82" s="48"/>
      <c r="H82" s="48"/>
    </row>
    <row r="83" spans="1:8">
      <c r="A83" s="48"/>
      <c r="B83" s="48"/>
      <c r="C83" s="48"/>
      <c r="D83" s="48"/>
      <c r="E83" s="48"/>
      <c r="F83" s="48"/>
      <c r="G83" s="48"/>
      <c r="H83" s="48"/>
    </row>
    <row r="84" spans="1:8">
      <c r="A84" s="48"/>
      <c r="B84" s="48"/>
      <c r="C84" s="48"/>
      <c r="D84" s="48"/>
      <c r="E84" s="48"/>
      <c r="F84" s="48"/>
      <c r="G84" s="48"/>
      <c r="H84" s="48"/>
    </row>
    <row r="85" spans="1:8">
      <c r="A85" s="48"/>
      <c r="B85" s="48"/>
      <c r="C85" s="48"/>
      <c r="D85" s="48"/>
      <c r="E85" s="48"/>
      <c r="F85" s="48"/>
      <c r="G85" s="48"/>
      <c r="H85" s="48"/>
    </row>
    <row r="86" spans="1:8">
      <c r="A86" s="48"/>
      <c r="B86" s="48"/>
      <c r="C86" s="48"/>
      <c r="D86" s="48"/>
      <c r="E86" s="48"/>
      <c r="F86" s="48"/>
      <c r="G86" s="48"/>
      <c r="H86" s="48"/>
    </row>
    <row r="87" spans="1:8">
      <c r="A87" s="48"/>
      <c r="B87" s="48"/>
      <c r="C87" s="48"/>
      <c r="D87" s="48"/>
      <c r="E87" s="48"/>
      <c r="F87" s="48"/>
      <c r="G87" s="48"/>
      <c r="H87" s="48"/>
    </row>
    <row r="88" spans="1:8">
      <c r="A88" s="48"/>
      <c r="B88" s="48"/>
      <c r="C88" s="48"/>
      <c r="D88" s="48"/>
      <c r="E88" s="48"/>
      <c r="F88" s="48"/>
      <c r="G88" s="48"/>
      <c r="H88" s="48"/>
    </row>
    <row r="89" spans="1:8">
      <c r="A89" s="48"/>
      <c r="B89" s="48"/>
      <c r="C89" s="48"/>
      <c r="D89" s="48"/>
      <c r="E89" s="48"/>
      <c r="F89" s="48"/>
      <c r="G89" s="48"/>
      <c r="H89" s="48"/>
    </row>
    <row r="90" spans="1:8">
      <c r="A90" s="48"/>
      <c r="B90" s="48"/>
      <c r="C90" s="48"/>
      <c r="D90" s="48"/>
      <c r="E90" s="48"/>
      <c r="F90" s="48"/>
      <c r="G90" s="48"/>
      <c r="H90" s="48"/>
    </row>
    <row r="91" spans="1:8">
      <c r="A91" s="48"/>
      <c r="B91" s="48"/>
      <c r="C91" s="48"/>
      <c r="D91" s="48"/>
      <c r="E91" s="48"/>
      <c r="F91" s="48"/>
      <c r="G91" s="48"/>
      <c r="H91" s="48"/>
    </row>
    <row r="92" spans="1:8">
      <c r="A92" s="48"/>
      <c r="B92" s="48"/>
      <c r="C92" s="48"/>
      <c r="D92" s="48"/>
      <c r="E92" s="48"/>
      <c r="F92" s="48"/>
      <c r="G92" s="48"/>
      <c r="H92" s="48"/>
    </row>
    <row r="93" spans="1:8">
      <c r="A93" s="48"/>
      <c r="B93" s="48"/>
      <c r="C93" s="48"/>
      <c r="D93" s="48"/>
      <c r="E93" s="48"/>
      <c r="F93" s="48"/>
      <c r="G93" s="48"/>
      <c r="H93" s="48"/>
    </row>
    <row r="94" spans="1:8">
      <c r="A94" s="48"/>
      <c r="B94" s="48"/>
      <c r="C94" s="48"/>
      <c r="D94" s="48"/>
      <c r="E94" s="48"/>
      <c r="F94" s="48"/>
      <c r="G94" s="48"/>
      <c r="H94" s="48"/>
    </row>
    <row r="95" spans="1:8">
      <c r="A95" s="48"/>
      <c r="B95" s="48"/>
      <c r="C95" s="48"/>
      <c r="D95" s="48"/>
      <c r="E95" s="48"/>
      <c r="F95" s="48"/>
      <c r="G95" s="48"/>
      <c r="H95" s="48"/>
    </row>
    <row r="96" spans="1:8">
      <c r="A96" s="48"/>
      <c r="B96" s="48"/>
      <c r="C96" s="48"/>
      <c r="D96" s="48"/>
      <c r="E96" s="48"/>
      <c r="F96" s="48"/>
      <c r="G96" s="48"/>
      <c r="H96" s="48"/>
    </row>
    <row r="97" spans="1:8">
      <c r="A97" s="48"/>
      <c r="B97" s="48"/>
      <c r="C97" s="48"/>
      <c r="D97" s="48"/>
      <c r="E97" s="48"/>
      <c r="F97" s="48"/>
      <c r="G97" s="48"/>
      <c r="H97" s="48"/>
    </row>
    <row r="98" spans="1:8">
      <c r="A98" s="48"/>
      <c r="B98" s="48"/>
      <c r="C98" s="48"/>
      <c r="D98" s="48"/>
      <c r="E98" s="48"/>
      <c r="F98" s="48"/>
      <c r="G98" s="48"/>
      <c r="H98" s="48"/>
    </row>
    <row r="99" spans="1:8">
      <c r="A99" s="48"/>
      <c r="B99" s="48"/>
      <c r="C99" s="48"/>
      <c r="D99" s="48"/>
      <c r="E99" s="48"/>
      <c r="F99" s="48"/>
      <c r="G99" s="48"/>
      <c r="H99" s="48"/>
    </row>
    <row r="100" spans="1:8">
      <c r="A100" s="48"/>
      <c r="B100" s="48"/>
      <c r="C100" s="48"/>
      <c r="D100" s="48"/>
      <c r="E100" s="48"/>
      <c r="F100" s="48"/>
      <c r="G100" s="48"/>
      <c r="H100" s="48"/>
    </row>
    <row r="101" spans="1:8">
      <c r="A101" s="48"/>
      <c r="B101" s="48"/>
      <c r="C101" s="48"/>
      <c r="D101" s="48"/>
      <c r="E101" s="48"/>
      <c r="F101" s="48"/>
      <c r="G101" s="48"/>
      <c r="H101" s="48"/>
    </row>
    <row r="102" spans="1:8">
      <c r="A102" s="48"/>
      <c r="B102" s="48"/>
      <c r="C102" s="48"/>
      <c r="D102" s="48"/>
      <c r="E102" s="48"/>
      <c r="F102" s="48"/>
      <c r="G102" s="48"/>
      <c r="H102" s="48"/>
    </row>
    <row r="103" spans="1:8">
      <c r="A103" s="48"/>
      <c r="B103" s="48"/>
      <c r="C103" s="48"/>
      <c r="D103" s="48"/>
      <c r="E103" s="48"/>
      <c r="F103" s="48"/>
      <c r="G103" s="48"/>
      <c r="H103" s="48"/>
    </row>
    <row r="104" spans="1:8">
      <c r="A104" s="48"/>
      <c r="B104" s="48"/>
      <c r="C104" s="48"/>
      <c r="D104" s="48"/>
      <c r="E104" s="48"/>
      <c r="F104" s="48"/>
      <c r="G104" s="48"/>
      <c r="H104" s="48"/>
    </row>
    <row r="105" spans="1:8">
      <c r="A105" s="48"/>
      <c r="B105" s="48"/>
      <c r="C105" s="48"/>
      <c r="D105" s="48"/>
      <c r="E105" s="48"/>
      <c r="F105" s="48"/>
      <c r="G105" s="48"/>
      <c r="H105" s="48"/>
    </row>
    <row r="106" spans="1:8">
      <c r="A106" s="48"/>
      <c r="B106" s="48"/>
      <c r="C106" s="48"/>
      <c r="D106" s="48"/>
      <c r="E106" s="48"/>
      <c r="F106" s="48"/>
      <c r="G106" s="48"/>
      <c r="H106" s="48"/>
    </row>
    <row r="107" spans="1:8">
      <c r="A107" s="48"/>
      <c r="B107" s="48"/>
      <c r="C107" s="48"/>
      <c r="D107" s="48"/>
      <c r="E107" s="48"/>
      <c r="F107" s="48"/>
      <c r="G107" s="48"/>
      <c r="H107" s="48"/>
    </row>
    <row r="108" spans="1:8">
      <c r="A108" s="48"/>
      <c r="B108" s="48"/>
      <c r="C108" s="48"/>
      <c r="D108" s="48"/>
      <c r="E108" s="48"/>
      <c r="F108" s="48"/>
      <c r="G108" s="48"/>
      <c r="H108" s="48"/>
    </row>
    <row r="109" spans="1:8">
      <c r="A109" s="48"/>
      <c r="B109" s="48"/>
      <c r="C109" s="48"/>
      <c r="D109" s="48"/>
      <c r="E109" s="48"/>
      <c r="F109" s="48"/>
      <c r="G109" s="48"/>
      <c r="H109" s="48"/>
    </row>
    <row r="110" spans="1:8">
      <c r="A110" s="48"/>
      <c r="B110" s="48"/>
      <c r="C110" s="48"/>
      <c r="D110" s="48"/>
      <c r="E110" s="48"/>
      <c r="F110" s="48"/>
      <c r="G110" s="48"/>
      <c r="H110" s="48"/>
    </row>
    <row r="111" spans="1:8">
      <c r="A111" s="48"/>
      <c r="B111" s="48"/>
      <c r="C111" s="48"/>
      <c r="D111" s="48"/>
      <c r="E111" s="48"/>
      <c r="F111" s="48"/>
      <c r="G111" s="48"/>
      <c r="H111" s="48"/>
    </row>
    <row r="112" spans="1:8">
      <c r="A112" s="48"/>
      <c r="B112" s="48"/>
      <c r="C112" s="48"/>
      <c r="D112" s="48"/>
      <c r="E112" s="48"/>
      <c r="F112" s="48"/>
      <c r="G112" s="48"/>
      <c r="H112" s="48"/>
    </row>
    <row r="113" spans="1:8">
      <c r="A113" s="48"/>
      <c r="B113" s="48"/>
      <c r="C113" s="48"/>
      <c r="D113" s="48"/>
      <c r="E113" s="48"/>
      <c r="F113" s="48"/>
      <c r="G113" s="48"/>
      <c r="H113" s="48"/>
    </row>
    <row r="114" spans="1:8">
      <c r="A114" s="48"/>
      <c r="B114" s="48"/>
      <c r="C114" s="48"/>
      <c r="D114" s="48"/>
      <c r="E114" s="48"/>
      <c r="F114" s="48"/>
      <c r="G114" s="48"/>
      <c r="H114" s="48"/>
    </row>
    <row r="115" spans="1:8">
      <c r="A115" s="48"/>
      <c r="B115" s="48"/>
      <c r="C115" s="48"/>
      <c r="D115" s="48"/>
      <c r="E115" s="48"/>
      <c r="F115" s="48"/>
      <c r="G115" s="48"/>
      <c r="H115" s="48"/>
    </row>
    <row r="116" spans="1:8">
      <c r="A116" s="48"/>
      <c r="B116" s="48"/>
      <c r="C116" s="48"/>
      <c r="D116" s="48"/>
      <c r="E116" s="48"/>
      <c r="F116" s="48"/>
      <c r="G116" s="48"/>
      <c r="H116" s="48"/>
    </row>
    <row r="117" spans="1:8">
      <c r="A117" s="48"/>
      <c r="B117" s="48"/>
      <c r="C117" s="48"/>
      <c r="D117" s="48"/>
      <c r="E117" s="48"/>
      <c r="F117" s="48"/>
      <c r="G117" s="48"/>
      <c r="H117" s="48"/>
    </row>
    <row r="118" spans="1:8">
      <c r="A118" s="48"/>
      <c r="B118" s="48"/>
      <c r="C118" s="48"/>
      <c r="D118" s="48"/>
      <c r="E118" s="48"/>
      <c r="F118" s="48"/>
      <c r="G118" s="48"/>
      <c r="H118" s="48"/>
    </row>
    <row r="119" spans="1:8">
      <c r="A119" s="48"/>
      <c r="B119" s="48"/>
      <c r="C119" s="48"/>
      <c r="D119" s="48"/>
      <c r="E119" s="48"/>
      <c r="F119" s="48"/>
      <c r="G119" s="48"/>
      <c r="H119" s="48"/>
    </row>
    <row r="120" spans="1:8">
      <c r="A120" s="48"/>
      <c r="B120" s="48"/>
      <c r="C120" s="48"/>
      <c r="D120" s="48"/>
      <c r="E120" s="48"/>
      <c r="F120" s="48"/>
      <c r="G120" s="48"/>
      <c r="H120" s="48"/>
    </row>
    <row r="121" spans="1:8">
      <c r="A121" s="48"/>
      <c r="B121" s="48"/>
      <c r="C121" s="48"/>
      <c r="D121" s="48"/>
      <c r="E121" s="48"/>
      <c r="F121" s="48"/>
      <c r="G121" s="48"/>
      <c r="H121" s="48"/>
    </row>
    <row r="122" spans="1:8">
      <c r="A122" s="48"/>
      <c r="B122" s="48"/>
      <c r="C122" s="48"/>
      <c r="D122" s="48"/>
      <c r="E122" s="48"/>
      <c r="F122" s="48"/>
      <c r="G122" s="48"/>
      <c r="H122" s="48"/>
    </row>
    <row r="123" spans="1:8">
      <c r="A123" s="48"/>
      <c r="B123" s="48"/>
      <c r="C123" s="48"/>
      <c r="D123" s="48"/>
      <c r="E123" s="48"/>
      <c r="F123" s="48"/>
      <c r="G123" s="48"/>
      <c r="H123" s="48"/>
    </row>
    <row r="124" spans="1:8">
      <c r="A124" s="48"/>
      <c r="B124" s="48"/>
      <c r="C124" s="48"/>
      <c r="D124" s="48"/>
      <c r="E124" s="48"/>
      <c r="F124" s="48"/>
      <c r="G124" s="48"/>
      <c r="H124" s="48"/>
    </row>
    <row r="125" spans="1:8">
      <c r="E125" s="48"/>
      <c r="F125" s="48"/>
      <c r="G125" s="48"/>
    </row>
    <row r="126" spans="1:8">
      <c r="E126" s="48"/>
      <c r="F126" s="48"/>
      <c r="G126" s="48"/>
    </row>
    <row r="127" spans="1:8">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honeticPr fontId="0" type="noConversion"/>
  <pageMargins left="0.39370078740157483" right="0.39370078740157483" top="0.59055118110236227" bottom="0.59055118110236227" header="0.39370078740157483" footer="0.39370078740157483"/>
  <pageSetup paperSize="9" scale="82" firstPageNumber="15" orientation="landscape" useFirstPageNumber="1" verticalDpi="300" r:id="rId1"/>
  <headerFooter>
    <oddFooter>&amp;R&amp;P&amp;C&amp;CФорма № 1-1, Підрозділ: Барський районний суд Вінницької області, Початок періоду: 01.01.2016, Кінець періоду: 31.12.2016&amp;L30297BF3</oddFooter>
  </headerFooter>
</worksheet>
</file>

<file path=xl/worksheets/sheet9.xml><?xml version="1.0" encoding="utf-8"?>
<worksheet xmlns="http://schemas.openxmlformats.org/spreadsheetml/2006/main" xmlns:r="http://schemas.openxmlformats.org/officeDocument/2006/relationships">
  <sheetPr enableFormatConditionsCalculation="0">
    <pageSetUpPr fitToPage="1"/>
  </sheetPr>
  <dimension ref="A1:L60"/>
  <sheetViews>
    <sheetView topLeftCell="A22" zoomScaleNormal="100" workbookViewId="0">
      <selection activeCell="C6" sqref="C6:I26"/>
    </sheetView>
  </sheetViews>
  <sheetFormatPr defaultRowHeight="13.2"/>
  <cols>
    <col min="1" max="1" width="4.33203125" customWidth="1"/>
    <col min="2" max="2" width="63.109375" customWidth="1"/>
    <col min="3" max="3" width="16.6640625" customWidth="1"/>
    <col min="6" max="6" width="11" customWidth="1"/>
    <col min="7" max="7" width="11.6640625" customWidth="1"/>
    <col min="8" max="8" width="12.6640625" customWidth="1"/>
    <col min="9" max="9" width="16.44140625" customWidth="1"/>
  </cols>
  <sheetData>
    <row r="1" spans="1:12" ht="15.6">
      <c r="A1" s="362" t="s">
        <v>132</v>
      </c>
      <c r="B1" s="362"/>
      <c r="C1" s="362"/>
      <c r="D1" s="362"/>
      <c r="E1" s="362"/>
      <c r="F1" s="362"/>
      <c r="G1" s="362"/>
      <c r="H1" s="362"/>
      <c r="I1" s="362"/>
    </row>
    <row r="2" spans="1:12" ht="12.75" customHeight="1">
      <c r="A2" s="367" t="s">
        <v>123</v>
      </c>
      <c r="B2" s="367" t="s">
        <v>264</v>
      </c>
      <c r="C2" s="365" t="s">
        <v>292</v>
      </c>
      <c r="D2" s="365" t="s">
        <v>103</v>
      </c>
      <c r="E2" s="351" t="s">
        <v>104</v>
      </c>
      <c r="F2" s="352"/>
      <c r="G2" s="352"/>
      <c r="H2" s="353"/>
      <c r="I2" s="363" t="s">
        <v>291</v>
      </c>
    </row>
    <row r="3" spans="1:12">
      <c r="A3" s="367"/>
      <c r="B3" s="367"/>
      <c r="C3" s="366"/>
      <c r="D3" s="366"/>
      <c r="E3" s="365" t="s">
        <v>70</v>
      </c>
      <c r="F3" s="351" t="s">
        <v>152</v>
      </c>
      <c r="G3" s="352"/>
      <c r="H3" s="353"/>
      <c r="I3" s="363"/>
    </row>
    <row r="4" spans="1:12" ht="67.5" customHeight="1">
      <c r="A4" s="367"/>
      <c r="B4" s="365"/>
      <c r="C4" s="366"/>
      <c r="D4" s="366"/>
      <c r="E4" s="374"/>
      <c r="F4" s="103" t="s">
        <v>288</v>
      </c>
      <c r="G4" s="104" t="s">
        <v>128</v>
      </c>
      <c r="H4" s="105" t="s">
        <v>266</v>
      </c>
      <c r="I4" s="364"/>
    </row>
    <row r="5" spans="1:12" ht="11.25" customHeight="1">
      <c r="A5" s="106" t="s">
        <v>73</v>
      </c>
      <c r="B5" s="106" t="s">
        <v>74</v>
      </c>
      <c r="C5" s="107">
        <v>1</v>
      </c>
      <c r="D5" s="107">
        <v>2</v>
      </c>
      <c r="E5" s="107">
        <v>3</v>
      </c>
      <c r="F5" s="107">
        <v>4</v>
      </c>
      <c r="G5" s="107">
        <v>5</v>
      </c>
      <c r="H5" s="107">
        <v>6</v>
      </c>
      <c r="I5" s="107">
        <v>7</v>
      </c>
    </row>
    <row r="6" spans="1:12" ht="15" customHeight="1">
      <c r="A6" s="113">
        <v>1</v>
      </c>
      <c r="B6" s="114" t="s">
        <v>390</v>
      </c>
      <c r="C6" s="194">
        <f t="shared" ref="C6:I6" si="0">SUM(C7:C26)</f>
        <v>0</v>
      </c>
      <c r="D6" s="194">
        <f t="shared" si="0"/>
        <v>0</v>
      </c>
      <c r="E6" s="194">
        <f t="shared" si="0"/>
        <v>0</v>
      </c>
      <c r="F6" s="194">
        <f t="shared" si="0"/>
        <v>0</v>
      </c>
      <c r="G6" s="194">
        <f t="shared" si="0"/>
        <v>0</v>
      </c>
      <c r="H6" s="194">
        <f t="shared" si="0"/>
        <v>0</v>
      </c>
      <c r="I6" s="194">
        <f t="shared" si="0"/>
        <v>0</v>
      </c>
    </row>
    <row r="7" spans="1:12" ht="15" customHeight="1">
      <c r="A7" s="113">
        <v>2</v>
      </c>
      <c r="B7" s="85" t="s">
        <v>289</v>
      </c>
      <c r="C7" s="195"/>
      <c r="D7" s="195"/>
      <c r="E7" s="195"/>
      <c r="F7" s="195"/>
      <c r="G7" s="195"/>
      <c r="H7" s="195"/>
      <c r="I7" s="195"/>
    </row>
    <row r="8" spans="1:12" ht="15" customHeight="1">
      <c r="A8" s="113">
        <v>3</v>
      </c>
      <c r="B8" s="85" t="s">
        <v>240</v>
      </c>
      <c r="C8" s="195"/>
      <c r="D8" s="195"/>
      <c r="E8" s="195"/>
      <c r="F8" s="195"/>
      <c r="G8" s="195"/>
      <c r="H8" s="195"/>
      <c r="I8" s="195"/>
    </row>
    <row r="9" spans="1:12" ht="34.5" customHeight="1">
      <c r="A9" s="113">
        <v>4</v>
      </c>
      <c r="B9" s="85" t="s">
        <v>241</v>
      </c>
      <c r="C9" s="195"/>
      <c r="D9" s="195"/>
      <c r="E9" s="195"/>
      <c r="F9" s="195"/>
      <c r="G9" s="195"/>
      <c r="H9" s="195"/>
      <c r="I9" s="195"/>
    </row>
    <row r="10" spans="1:12" ht="15" customHeight="1">
      <c r="A10" s="113">
        <v>5</v>
      </c>
      <c r="B10" s="85" t="s">
        <v>242</v>
      </c>
      <c r="C10" s="195"/>
      <c r="D10" s="195"/>
      <c r="E10" s="195"/>
      <c r="F10" s="195"/>
      <c r="G10" s="195"/>
      <c r="H10" s="195"/>
      <c r="I10" s="195"/>
    </row>
    <row r="11" spans="1:12" ht="15" customHeight="1">
      <c r="A11" s="113">
        <v>6</v>
      </c>
      <c r="B11" s="85" t="s">
        <v>243</v>
      </c>
      <c r="C11" s="195"/>
      <c r="D11" s="195"/>
      <c r="E11" s="195"/>
      <c r="F11" s="195"/>
      <c r="G11" s="195"/>
      <c r="H11" s="195"/>
      <c r="I11" s="195"/>
    </row>
    <row r="12" spans="1:12" ht="39.75" customHeight="1">
      <c r="A12" s="113">
        <v>7</v>
      </c>
      <c r="B12" s="85" t="s">
        <v>244</v>
      </c>
      <c r="C12" s="195"/>
      <c r="D12" s="195"/>
      <c r="E12" s="195"/>
      <c r="F12" s="195"/>
      <c r="G12" s="195"/>
      <c r="H12" s="195"/>
      <c r="I12" s="195"/>
    </row>
    <row r="13" spans="1:12" ht="15" customHeight="1">
      <c r="A13" s="113">
        <v>8</v>
      </c>
      <c r="B13" s="85" t="s">
        <v>290</v>
      </c>
      <c r="C13" s="195"/>
      <c r="D13" s="195"/>
      <c r="E13" s="195"/>
      <c r="F13" s="195"/>
      <c r="G13" s="195"/>
      <c r="H13" s="195"/>
      <c r="I13" s="195"/>
    </row>
    <row r="14" spans="1:12"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12" ht="15" customHeight="1">
      <c r="A27" s="40"/>
      <c r="B27" s="40"/>
      <c r="C27" s="40"/>
      <c r="D27" s="40"/>
      <c r="E27" s="40"/>
      <c r="F27" s="40"/>
      <c r="G27" s="40"/>
      <c r="H27" s="40"/>
      <c r="I27" s="40"/>
    </row>
    <row r="28" spans="1:12" ht="15" customHeight="1">
      <c r="A28" s="40"/>
      <c r="B28" s="40"/>
      <c r="C28" s="40"/>
      <c r="D28" s="40"/>
      <c r="E28" s="40"/>
      <c r="F28" s="40"/>
      <c r="G28" s="40"/>
      <c r="H28" s="40"/>
      <c r="I28" s="40"/>
    </row>
    <row r="29" spans="1:12" ht="15" customHeight="1">
      <c r="A29" s="40"/>
      <c r="B29" s="40"/>
      <c r="C29" s="40"/>
      <c r="D29" s="40"/>
      <c r="E29" s="40"/>
      <c r="F29" s="40"/>
      <c r="G29" s="40"/>
      <c r="H29" s="40"/>
      <c r="I29" s="40"/>
    </row>
    <row r="30" spans="1:12" ht="15" customHeight="1">
      <c r="A30" s="40"/>
      <c r="B30" s="40"/>
      <c r="C30" s="40"/>
      <c r="D30" s="40"/>
      <c r="E30" s="40"/>
      <c r="F30" s="40"/>
      <c r="G30" s="40"/>
      <c r="H30" s="40"/>
      <c r="I30" s="40"/>
    </row>
    <row r="31" spans="1:12" ht="15" customHeight="1">
      <c r="A31" s="40"/>
      <c r="B31" s="40"/>
      <c r="C31" s="40"/>
      <c r="D31" s="40"/>
      <c r="E31" s="40"/>
      <c r="F31" s="40"/>
      <c r="G31" s="40"/>
      <c r="H31" s="40"/>
      <c r="I31" s="40"/>
    </row>
    <row r="32" spans="1:12"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c r="A46" s="40"/>
      <c r="B46" s="40"/>
      <c r="C46" s="40"/>
      <c r="D46" s="40"/>
      <c r="E46" s="40"/>
      <c r="F46" s="40"/>
      <c r="G46" s="40"/>
      <c r="H46" s="40"/>
      <c r="I46" s="40"/>
    </row>
    <row r="47" spans="1:9">
      <c r="A47" s="40"/>
      <c r="B47" s="40"/>
      <c r="C47" s="40"/>
      <c r="D47" s="40"/>
      <c r="E47" s="40"/>
      <c r="F47" s="40"/>
      <c r="G47" s="40"/>
      <c r="H47" s="40"/>
      <c r="I47" s="40"/>
    </row>
    <row r="48" spans="1:9">
      <c r="A48" s="40"/>
      <c r="B48" s="40"/>
      <c r="C48" s="40"/>
      <c r="D48" s="40"/>
      <c r="E48" s="40"/>
      <c r="F48" s="40"/>
      <c r="G48" s="40"/>
      <c r="H48" s="40"/>
      <c r="I48" s="40"/>
    </row>
    <row r="49" spans="1:9">
      <c r="A49" s="40"/>
      <c r="B49" s="40"/>
      <c r="C49" s="40"/>
      <c r="D49" s="40"/>
      <c r="E49" s="40"/>
      <c r="F49" s="40"/>
      <c r="G49" s="40"/>
      <c r="H49" s="40"/>
      <c r="I49" s="40"/>
    </row>
    <row r="50" spans="1:9">
      <c r="A50" s="40"/>
      <c r="B50" s="40"/>
      <c r="C50" s="40"/>
      <c r="D50" s="40"/>
      <c r="E50" s="40"/>
      <c r="F50" s="40"/>
      <c r="G50" s="40"/>
      <c r="H50" s="40"/>
      <c r="I50" s="40"/>
    </row>
    <row r="51" spans="1:9">
      <c r="A51" s="40"/>
      <c r="B51" s="40"/>
      <c r="C51" s="40"/>
      <c r="D51" s="40"/>
      <c r="E51" s="40"/>
      <c r="F51" s="40"/>
      <c r="G51" s="40"/>
      <c r="H51" s="40"/>
      <c r="I51" s="40"/>
    </row>
    <row r="52" spans="1:9">
      <c r="A52" s="40"/>
      <c r="B52" s="40"/>
      <c r="C52" s="40"/>
      <c r="D52" s="40"/>
      <c r="E52" s="40"/>
      <c r="F52" s="40"/>
      <c r="G52" s="40"/>
      <c r="H52" s="40"/>
      <c r="I52" s="40"/>
    </row>
    <row r="53" spans="1:9">
      <c r="A53" s="40"/>
      <c r="B53" s="40"/>
      <c r="C53" s="40"/>
      <c r="D53" s="40"/>
      <c r="E53" s="40"/>
      <c r="F53" s="40"/>
      <c r="G53" s="40"/>
      <c r="H53" s="40"/>
      <c r="I53" s="40"/>
    </row>
    <row r="54" spans="1:9">
      <c r="A54" s="40"/>
      <c r="B54" s="40"/>
      <c r="C54" s="40"/>
      <c r="D54" s="40"/>
      <c r="E54" s="40"/>
      <c r="F54" s="40"/>
      <c r="G54" s="40"/>
      <c r="H54" s="40"/>
      <c r="I54" s="40"/>
    </row>
    <row r="55" spans="1:9">
      <c r="A55" s="40"/>
      <c r="B55" s="40"/>
      <c r="C55" s="40"/>
      <c r="D55" s="40"/>
      <c r="E55" s="40"/>
      <c r="F55" s="40"/>
      <c r="G55" s="40"/>
      <c r="H55" s="40"/>
      <c r="I55" s="40"/>
    </row>
    <row r="56" spans="1:9">
      <c r="A56" s="40"/>
      <c r="B56" s="40"/>
      <c r="C56" s="40"/>
      <c r="D56" s="40"/>
      <c r="E56" s="40"/>
      <c r="F56" s="40"/>
      <c r="G56" s="40"/>
      <c r="H56" s="40"/>
      <c r="I56" s="40"/>
    </row>
    <row r="57" spans="1:9">
      <c r="A57" s="40"/>
      <c r="B57" s="40"/>
      <c r="C57" s="40"/>
      <c r="D57" s="40"/>
      <c r="E57" s="40"/>
      <c r="F57" s="40"/>
      <c r="G57" s="40"/>
      <c r="H57" s="40"/>
      <c r="I57" s="40"/>
    </row>
    <row r="58" spans="1:9">
      <c r="A58" s="40"/>
      <c r="B58" s="40"/>
      <c r="C58" s="40"/>
      <c r="D58" s="40"/>
      <c r="E58" s="40"/>
      <c r="F58" s="40"/>
      <c r="G58" s="40"/>
      <c r="H58" s="40"/>
      <c r="I58" s="40"/>
    </row>
    <row r="59" spans="1:9">
      <c r="A59" s="40"/>
      <c r="B59" s="40"/>
      <c r="C59" s="40"/>
      <c r="D59" s="40"/>
      <c r="E59" s="40"/>
      <c r="F59" s="40"/>
      <c r="G59" s="40"/>
      <c r="H59" s="40"/>
      <c r="I59" s="40"/>
    </row>
    <row r="60" spans="1:9">
      <c r="A60" s="40"/>
      <c r="B60" s="40"/>
      <c r="C60" s="40"/>
      <c r="D60" s="40"/>
      <c r="E60" s="40"/>
      <c r="F60" s="40"/>
      <c r="G60" s="40"/>
      <c r="H60" s="40"/>
      <c r="I60" s="40"/>
    </row>
  </sheetData>
  <mergeCells count="9">
    <mergeCell ref="E2:H2"/>
    <mergeCell ref="E3:E4"/>
    <mergeCell ref="F3:H3"/>
    <mergeCell ref="A1:I1"/>
    <mergeCell ref="A2:A4"/>
    <mergeCell ref="B2:B4"/>
    <mergeCell ref="C2:C4"/>
    <mergeCell ref="D2:D4"/>
    <mergeCell ref="I2:I4"/>
  </mergeCells>
  <phoneticPr fontId="5" type="noConversion"/>
  <pageMargins left="0.6692913385826772" right="0.74803149606299213" top="0.23622047244094491" bottom="0.59055118110236227" header="0.19685039370078741" footer="0.39370078740157483"/>
  <pageSetup paperSize="9" scale="86" firstPageNumber="16" orientation="landscape" useFirstPageNumber="1" r:id="rId1"/>
  <headerFooter>
    <oddFooter>&amp;R&amp;P&amp;C&amp;CФорма № 1-1, Підрозділ: Барський районний суд Вінницької області, Початок періоду: 01.01.2016, Кінець періоду: 31.12.2016&amp;L30297BF3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12</vt:i4>
      </vt:variant>
    </vt:vector>
  </HeadingPairs>
  <TitlesOfParts>
    <vt:vector size="22" baseType="lpstr">
      <vt:lpstr>Титульний лист Форма 1-1</vt:lpstr>
      <vt:lpstr>розділ 1 </vt:lpstr>
      <vt:lpstr>розділ 2 </vt:lpstr>
      <vt:lpstr>довідка </vt:lpstr>
      <vt:lpstr>розділ 3 </vt:lpstr>
      <vt:lpstr>розділ 4 </vt:lpstr>
      <vt:lpstr>розділ 5 </vt:lpstr>
      <vt:lpstr>розділ 6 </vt:lpstr>
      <vt:lpstr>розділ 7 </vt:lpstr>
      <vt:lpstr>розділ 8 </vt:lpstr>
      <vt:lpstr>'розділ 2 '!Заголовки_для_печати</vt:lpstr>
      <vt:lpstr>'розділ 5 '!Заголовки_для_печати</vt:lpstr>
      <vt:lpstr>'довідка '!Область_печати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'розділ 7 '!Область_печати</vt:lpstr>
      <vt:lpstr>'розділ 8 '!Область_печати</vt:lpstr>
      <vt:lpstr>'Титульний лист Форма 1-1'!Область_печати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2015-12-10T14:21:22Z</cp:lastPrinted>
  <dcterms:created xsi:type="dcterms:W3CDTF">2015-09-09T11:45:10Z</dcterms:created>
  <dcterms:modified xsi:type="dcterms:W3CDTF">2021-06-11T06:18:25Z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1-1_00125_4.2016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30297BF3</vt:lpwstr>
  </property>
  <property fmtid="{D5CDD505-2E9C-101B-9397-08002B2CF9AE}" pid="9" name="Підрозділ">
    <vt:lpwstr>Барський районний суд Вінницької області</vt:lpwstr>
  </property>
  <property fmtid="{D5CDD505-2E9C-101B-9397-08002B2CF9AE}" pid="10" name="ПідрозділDBID">
    <vt:i4>0</vt:i4>
  </property>
  <property fmtid="{D5CDD505-2E9C-101B-9397-08002B2CF9AE}" pid="11" name="ПідрозділID">
    <vt:i4>306</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0F9E6709</vt:lpwstr>
  </property>
  <property fmtid="{D5CDD505-2E9C-101B-9397-08002B2CF9AE}" pid="16" name="Версія БД">
    <vt:lpwstr>3.18.0.1578</vt:lpwstr>
  </property>
</Properties>
</file>