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5725" calcMode="manual" fullCalcOnLoad="1"/>
</workbook>
</file>

<file path=xl/calcChain.xml><?xml version="1.0" encoding="utf-8"?>
<calcChain xmlns="http://schemas.openxmlformats.org/spreadsheetml/2006/main">
  <c r="E4" i="7"/>
  <c r="F4"/>
  <c r="E6" i="3"/>
  <c r="F6"/>
  <c r="I6"/>
  <c r="I56"/>
  <c r="J6"/>
  <c r="C21"/>
  <c r="C6"/>
  <c r="C56"/>
  <c r="D21"/>
  <c r="D6"/>
  <c r="D56"/>
  <c r="E21"/>
  <c r="F21"/>
  <c r="G21"/>
  <c r="G6"/>
  <c r="G56"/>
  <c r="H21"/>
  <c r="H6"/>
  <c r="H56"/>
  <c r="I21"/>
  <c r="J21"/>
  <c r="K21"/>
  <c r="K6"/>
  <c r="K56"/>
  <c r="L21"/>
  <c r="L6"/>
  <c r="L56"/>
  <c r="C28"/>
  <c r="D28"/>
  <c r="E28"/>
  <c r="F28"/>
  <c r="G28"/>
  <c r="H28"/>
  <c r="I28"/>
  <c r="J28"/>
  <c r="K28"/>
  <c r="L28"/>
  <c r="C39"/>
  <c r="D39"/>
  <c r="G39"/>
  <c r="H39"/>
  <c r="K39"/>
  <c r="L39"/>
  <c r="C40"/>
  <c r="D40"/>
  <c r="E40"/>
  <c r="E39"/>
  <c r="E56"/>
  <c r="F40"/>
  <c r="F39"/>
  <c r="F56"/>
  <c r="G40"/>
  <c r="H40"/>
  <c r="I40"/>
  <c r="I39"/>
  <c r="J40"/>
  <c r="J39"/>
  <c r="J56"/>
  <c r="K40"/>
  <c r="L40"/>
  <c r="C50"/>
  <c r="D50"/>
  <c r="E50"/>
  <c r="F50"/>
  <c r="G50"/>
  <c r="H50"/>
  <c r="I50"/>
  <c r="J50"/>
  <c r="K50"/>
  <c r="L50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<sst xmlns="http://schemas.openxmlformats.org/spreadsheetml/2006/main" count="154" uniqueCount="129">
  <si>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</si>
  <si>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</si>
  <si>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</si>
  <si>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</si>
  <si>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</si>
  <si>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</si>
  <si>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</si>
  <si>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</si>
  <si>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</si>
  <si>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</si>
  <si>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</si>
  <si>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</si>
  <si>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</si>
  <si>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</si>
  <si>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</si>
  <si>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</si>
  <si>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</si>
  <si>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</si>
  <si>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</si>
  <si>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</si>
  <si>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</si>
  <si>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</si>
  <si>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</si>
  <si>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</si>
  <si>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</si>
  <si>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</si>
  <si>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</si>
  <si>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</si>
  <si>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</si>
  <si>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</si>
  <si>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</si>
  <si>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</si>
  <si>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</si>
  <si>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</si>
  <si>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</si>
  <si>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</si>
  <si>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</si>
  <si>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</si>
  <si>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</si>
  <si>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</si>
  <si>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</si>
  <si>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</si>
  <si>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</si>
  <si>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</si>
  <si>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</si>
  <si>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</si>
  <si>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</si>
  <si>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</si>
  <si>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</si>
  <si>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</si>
  <si>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</si>
  <si>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</si>
  <si>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</si>
  <si>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</si>
  <si>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</si>
  <si>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</si>
  <si>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</si>
  <si>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</si>
  <si>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</si>
  <si>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</si>
  <si>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</si>
  <si>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</si>
  <si>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</si>
  <si>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</si>
  <si>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</si>
  <si>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</si>
  <si>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</si>
  <si>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</si>
  <si>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</si>
  <si>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</si>
  <si>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</si>
  <si>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</si>
  <si>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</si>
  <si>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</si>
  <si>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</si>
  <si>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</si>
  <si>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</si>
  <si>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</si>
  <si>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</si>
  <si>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</si>
  <si>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</si>
  <si>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</si>
  <si>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</si>
  <si>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</si>
  <si>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</si>
  <si>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</si>
  <si>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</si>
  <si>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</si>
  <si>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</si>
  <si>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</si>
  <si>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</si>
  <si>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</si>
  <si>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</si>
  <si>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</si>
  <si>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</si>
  <si>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</si>
  <si>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</si>
  <si>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</si>
  <si>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</si>
  <si>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</si>
  <si>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</si>
  <si>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</si>
  <si>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</si>
  <si>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</si>
  <si>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</si>
  <si>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</si>
  <si>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</si>
  <si>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</si>
  <si>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</si>
  <si>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</si>
  <si>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</si>
  <si>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</si>
  <si>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</si>
  <si>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</si>
  <si>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</si>
  <si>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</si>
  <si>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</si>
  <si>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</si>
  <si>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2021 рік</t>
  </si>
  <si>
    <t>Барський районний суд Вінницької області</t>
  </si>
  <si>
    <t>23000. Вінницька область.м. Бар</t>
  </si>
  <si>
    <t>вул.Соборна</t>
  </si>
  <si>
    <t/>
  </si>
  <si>
    <t>Т.Є. Герасимчук</t>
  </si>
  <si>
    <t xml:space="preserve">Ю.Ю. Мацюк </t>
  </si>
  <si>
    <t>(04341) 2-41-74</t>
  </si>
  <si>
    <t>(04341) 2-14-54</t>
  </si>
  <si>
    <t>inbox@brs.vn.court.gov.ua</t>
  </si>
  <si>
    <t>5 січня 2022 року</t>
  </si>
</sst>
</file>

<file path=xl/styles.xml><?xml version="1.0" encoding="utf-8"?>
<styleSheet xmlns="http://schemas.openxmlformats.org/spreadsheetml/2006/main">
  <numFmts count="1">
    <numFmt numFmtId="203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workbookViewId="0">
      <selection activeCell="N17" sqref="N17"/>
    </sheetView>
  </sheetViews>
  <sheetFormatPr defaultColWidth="9.109375" defaultRowHeight="13.2"/>
  <cols>
    <col min="1" max="1" width="1.109375" style="1" customWidth="1"/>
    <col min="2" max="2" width="15.44140625" style="1" customWidth="1"/>
    <col min="3" max="3" width="7.5546875" style="1" customWidth="1"/>
    <col min="4" max="4" width="17.44140625" style="1" customWidth="1"/>
    <col min="5" max="5" width="15.44140625" style="1" customWidth="1"/>
    <col min="6" max="6" width="18.33203125" style="1" customWidth="1"/>
    <col min="7" max="7" width="9.88671875" style="1" customWidth="1"/>
    <col min="8" max="8" width="17.6640625" style="1" customWidth="1"/>
    <col min="9" max="16384" width="9.109375" style="1"/>
  </cols>
  <sheetData>
    <row r="1" spans="1:8" ht="12.9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899999999999999" customHeight="1">
      <c r="B4" s="126"/>
      <c r="C4" s="126"/>
      <c r="D4" s="126"/>
      <c r="E4" s="126"/>
      <c r="F4" s="126"/>
      <c r="G4" s="126"/>
      <c r="H4" s="126"/>
    </row>
    <row r="5" spans="1:8" ht="18.899999999999999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" customHeight="1">
      <c r="E7" s="5"/>
      <c r="F7" s="6"/>
      <c r="G7" s="6"/>
      <c r="H7" s="6"/>
    </row>
    <row r="8" spans="1:8" ht="12.9" customHeight="1">
      <c r="E8" s="5"/>
      <c r="F8" s="6"/>
      <c r="G8" s="6"/>
      <c r="H8" s="6"/>
    </row>
    <row r="9" spans="1:8" ht="12.9" customHeight="1">
      <c r="B9" s="7"/>
      <c r="C9" s="7"/>
      <c r="D9" s="7"/>
      <c r="E9" s="7"/>
    </row>
    <row r="10" spans="1:8" ht="12.9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" customHeight="1">
      <c r="A22" s="8"/>
      <c r="B22" s="10"/>
      <c r="C22" s="6"/>
      <c r="D22" s="8"/>
      <c r="E22" s="18"/>
      <c r="F22" s="23"/>
      <c r="G22" s="23"/>
      <c r="H22" s="23"/>
    </row>
    <row r="23" spans="1:8" ht="12.9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" customHeight="1">
      <c r="A24" s="8"/>
      <c r="B24" s="107" t="s">
        <v>49</v>
      </c>
      <c r="C24" s="108"/>
      <c r="D24" s="109"/>
      <c r="E24" s="16"/>
      <c r="F24" s="6"/>
    </row>
    <row r="25" spans="1:8" ht="12.9" customHeight="1">
      <c r="B25" s="107" t="s">
        <v>29</v>
      </c>
      <c r="C25" s="108"/>
      <c r="D25" s="109"/>
      <c r="E25" s="16" t="s">
        <v>45</v>
      </c>
    </row>
    <row r="26" spans="1:8" ht="12.9" customHeight="1">
      <c r="B26" s="122" t="s">
        <v>30</v>
      </c>
      <c r="C26" s="123"/>
      <c r="D26" s="124"/>
      <c r="E26" s="18" t="s">
        <v>31</v>
      </c>
    </row>
    <row r="27" spans="1:8" ht="12.9" customHeight="1">
      <c r="B27" s="19"/>
      <c r="C27" s="20"/>
      <c r="D27" s="37"/>
      <c r="E27" s="11"/>
    </row>
    <row r="28" spans="1:8" ht="12.9" customHeight="1">
      <c r="B28" s="107" t="s">
        <v>32</v>
      </c>
      <c r="C28" s="108"/>
      <c r="D28" s="109"/>
      <c r="E28" s="21" t="s">
        <v>46</v>
      </c>
    </row>
    <row r="29" spans="1:8" ht="12.9" customHeight="1">
      <c r="B29" s="111"/>
      <c r="C29" s="112"/>
      <c r="D29" s="113"/>
      <c r="E29" s="32" t="s">
        <v>33</v>
      </c>
    </row>
    <row r="30" spans="1:8" ht="12.9" customHeight="1">
      <c r="B30" s="6"/>
      <c r="C30" s="6"/>
      <c r="D30" s="6"/>
      <c r="E30" s="6"/>
    </row>
    <row r="31" spans="1:8" ht="12.9" customHeight="1">
      <c r="B31" s="6"/>
      <c r="C31" s="6"/>
      <c r="D31" s="6"/>
      <c r="E31" s="6"/>
    </row>
    <row r="32" spans="1:8" ht="12.9" customHeight="1">
      <c r="B32" s="6"/>
      <c r="C32" s="6"/>
      <c r="D32" s="6"/>
      <c r="E32" s="6"/>
    </row>
    <row r="34" spans="1:9" ht="12.9" customHeight="1">
      <c r="B34" s="7"/>
      <c r="C34" s="7"/>
      <c r="D34" s="7"/>
      <c r="E34" s="7"/>
      <c r="F34" s="7"/>
      <c r="G34" s="7"/>
      <c r="H34" s="7"/>
    </row>
    <row r="35" spans="1:9" ht="12.9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" customHeight="1">
      <c r="A44" s="8"/>
      <c r="B44" s="101">
        <v>2</v>
      </c>
      <c r="C44" s="102"/>
      <c r="D44" s="102"/>
      <c r="E44" s="102"/>
      <c r="F44" s="102"/>
      <c r="G44" s="102"/>
      <c r="H44" s="103"/>
      <c r="I44" s="6"/>
    </row>
    <row r="45" spans="1:9" ht="12.9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&amp;C&amp;L6B62750A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workbookViewId="0">
      <selection activeCell="B56" sqref="B56"/>
    </sheetView>
  </sheetViews>
  <sheetFormatPr defaultColWidth="9.109375" defaultRowHeight="12"/>
  <cols>
    <col min="1" max="1" width="3.88671875" style="47" customWidth="1"/>
    <col min="2" max="2" width="70.44140625" style="45" customWidth="1"/>
    <col min="3" max="3" width="16" style="45" customWidth="1"/>
    <col min="4" max="4" width="20.109375" style="52" customWidth="1"/>
    <col min="5" max="5" width="16.6640625" style="52" customWidth="1"/>
    <col min="6" max="6" width="19.5546875" style="52" customWidth="1"/>
    <col min="7" max="7" width="13.88671875" style="45" customWidth="1"/>
    <col min="8" max="8" width="15.88671875" style="45" customWidth="1"/>
    <col min="9" max="9" width="14.6640625" style="45" customWidth="1"/>
    <col min="10" max="10" width="16.5546875" style="45" customWidth="1"/>
    <col min="11" max="11" width="14.109375" style="45" customWidth="1"/>
    <col min="12" max="12" width="18.6640625" style="45" customWidth="1"/>
    <col min="13" max="16384" width="9.10937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885</v>
      </c>
      <c r="D6" s="96">
        <f t="shared" si="0"/>
        <v>908892.12</v>
      </c>
      <c r="E6" s="96">
        <f t="shared" si="0"/>
        <v>826</v>
      </c>
      <c r="F6" s="96">
        <f t="shared" si="0"/>
        <v>858377.82000000007</v>
      </c>
      <c r="G6" s="96">
        <f t="shared" si="0"/>
        <v>0</v>
      </c>
      <c r="H6" s="96">
        <f t="shared" si="0"/>
        <v>0</v>
      </c>
      <c r="I6" s="96">
        <f t="shared" si="0"/>
        <v>2</v>
      </c>
      <c r="J6" s="96">
        <f t="shared" si="0"/>
        <v>454</v>
      </c>
      <c r="K6" s="96">
        <f t="shared" si="0"/>
        <v>59</v>
      </c>
      <c r="L6" s="96">
        <f t="shared" si="0"/>
        <v>53572</v>
      </c>
    </row>
    <row r="7" spans="1:12" ht="16.5" customHeight="1">
      <c r="A7" s="87">
        <v>2</v>
      </c>
      <c r="B7" s="90" t="s">
        <v>74</v>
      </c>
      <c r="C7" s="97">
        <v>260</v>
      </c>
      <c r="D7" s="97">
        <v>466093.35</v>
      </c>
      <c r="E7" s="97">
        <v>259</v>
      </c>
      <c r="F7" s="97">
        <v>463732.33</v>
      </c>
      <c r="G7" s="97"/>
      <c r="H7" s="97"/>
      <c r="I7" s="97"/>
      <c r="J7" s="97"/>
      <c r="K7" s="97">
        <v>1</v>
      </c>
      <c r="L7" s="97">
        <v>908</v>
      </c>
    </row>
    <row r="8" spans="1:12" ht="16.5" customHeight="1">
      <c r="A8" s="87">
        <v>3</v>
      </c>
      <c r="B8" s="91" t="s">
        <v>75</v>
      </c>
      <c r="C8" s="97">
        <v>145</v>
      </c>
      <c r="D8" s="97">
        <v>338830.15</v>
      </c>
      <c r="E8" s="97">
        <v>145</v>
      </c>
      <c r="F8" s="97">
        <v>322029.53999999998</v>
      </c>
      <c r="G8" s="97"/>
      <c r="H8" s="97"/>
      <c r="I8" s="97"/>
      <c r="J8" s="97"/>
      <c r="K8" s="97"/>
      <c r="L8" s="97"/>
    </row>
    <row r="9" spans="1:12" ht="16.5" customHeight="1">
      <c r="A9" s="87">
        <v>4</v>
      </c>
      <c r="B9" s="91" t="s">
        <v>76</v>
      </c>
      <c r="C9" s="97">
        <v>115</v>
      </c>
      <c r="D9" s="97">
        <v>127263.2</v>
      </c>
      <c r="E9" s="97">
        <v>114</v>
      </c>
      <c r="F9" s="97">
        <v>141702.79</v>
      </c>
      <c r="G9" s="97"/>
      <c r="H9" s="97"/>
      <c r="I9" s="97"/>
      <c r="J9" s="97"/>
      <c r="K9" s="97">
        <v>1</v>
      </c>
      <c r="L9" s="97">
        <v>908</v>
      </c>
    </row>
    <row r="10" spans="1:12" ht="19.5" customHeight="1">
      <c r="A10" s="87">
        <v>5</v>
      </c>
      <c r="B10" s="90" t="s">
        <v>77</v>
      </c>
      <c r="C10" s="97">
        <v>201</v>
      </c>
      <c r="D10" s="97">
        <v>209748</v>
      </c>
      <c r="E10" s="97">
        <v>143</v>
      </c>
      <c r="F10" s="97">
        <v>162575.71</v>
      </c>
      <c r="G10" s="97"/>
      <c r="H10" s="97"/>
      <c r="I10" s="97"/>
      <c r="J10" s="97"/>
      <c r="K10" s="97">
        <v>58</v>
      </c>
      <c r="L10" s="97">
        <v>52664</v>
      </c>
    </row>
    <row r="11" spans="1:12" ht="19.5" customHeight="1">
      <c r="A11" s="87">
        <v>6</v>
      </c>
      <c r="B11" s="91" t="s">
        <v>78</v>
      </c>
      <c r="C11" s="97">
        <v>20</v>
      </c>
      <c r="D11" s="97">
        <v>45400</v>
      </c>
      <c r="E11" s="97">
        <v>20</v>
      </c>
      <c r="F11" s="97">
        <v>45986.31</v>
      </c>
      <c r="G11" s="97"/>
      <c r="H11" s="97"/>
      <c r="I11" s="97"/>
      <c r="J11" s="97"/>
      <c r="K11" s="97"/>
      <c r="L11" s="97"/>
    </row>
    <row r="12" spans="1:12" ht="19.5" customHeight="1">
      <c r="A12" s="87">
        <v>7</v>
      </c>
      <c r="B12" s="91" t="s">
        <v>79</v>
      </c>
      <c r="C12" s="97">
        <v>181</v>
      </c>
      <c r="D12" s="97">
        <v>164348</v>
      </c>
      <c r="E12" s="97">
        <v>123</v>
      </c>
      <c r="F12" s="97">
        <v>116589.4</v>
      </c>
      <c r="G12" s="97"/>
      <c r="H12" s="97"/>
      <c r="I12" s="97"/>
      <c r="J12" s="97"/>
      <c r="K12" s="97">
        <v>58</v>
      </c>
      <c r="L12" s="97">
        <v>52664</v>
      </c>
    </row>
    <row r="13" spans="1:12" ht="15" customHeight="1">
      <c r="A13" s="87">
        <v>8</v>
      </c>
      <c r="B13" s="90" t="s">
        <v>18</v>
      </c>
      <c r="C13" s="97">
        <v>156</v>
      </c>
      <c r="D13" s="97">
        <v>141648</v>
      </c>
      <c r="E13" s="97">
        <v>156</v>
      </c>
      <c r="F13" s="97">
        <v>139809.4</v>
      </c>
      <c r="G13" s="97"/>
      <c r="H13" s="97"/>
      <c r="I13" s="97"/>
      <c r="J13" s="97"/>
      <c r="K13" s="97"/>
      <c r="L13" s="97"/>
    </row>
    <row r="14" spans="1:12" ht="15.75" customHeight="1">
      <c r="A14" s="87">
        <v>9</v>
      </c>
      <c r="B14" s="90" t="s">
        <v>19</v>
      </c>
      <c r="C14" s="97">
        <v>6</v>
      </c>
      <c r="D14" s="97">
        <v>10817.77</v>
      </c>
      <c r="E14" s="97">
        <v>6</v>
      </c>
      <c r="F14" s="97">
        <v>11271.78</v>
      </c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96</v>
      </c>
      <c r="D15" s="97">
        <v>43584</v>
      </c>
      <c r="E15" s="97">
        <v>96</v>
      </c>
      <c r="F15" s="97">
        <v>44458.400000000001</v>
      </c>
      <c r="G15" s="97"/>
      <c r="H15" s="97"/>
      <c r="I15" s="97"/>
      <c r="J15" s="97"/>
      <c r="K15" s="97"/>
      <c r="L15" s="97"/>
    </row>
    <row r="16" spans="1:12" ht="21" customHeight="1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>
      <c r="A17" s="87">
        <v>12</v>
      </c>
      <c r="B17" s="91" t="s">
        <v>79</v>
      </c>
      <c r="C17" s="97">
        <v>96</v>
      </c>
      <c r="D17" s="97">
        <v>43584</v>
      </c>
      <c r="E17" s="97">
        <v>96</v>
      </c>
      <c r="F17" s="97">
        <v>44458.400000000001</v>
      </c>
      <c r="G17" s="97"/>
      <c r="H17" s="97"/>
      <c r="I17" s="97"/>
      <c r="J17" s="97"/>
      <c r="K17" s="97"/>
      <c r="L17" s="97"/>
    </row>
    <row r="18" spans="1:12" ht="21" customHeight="1">
      <c r="A18" s="87">
        <v>13</v>
      </c>
      <c r="B18" s="99" t="s">
        <v>104</v>
      </c>
      <c r="C18" s="97">
        <v>160</v>
      </c>
      <c r="D18" s="97">
        <v>36320</v>
      </c>
      <c r="E18" s="97">
        <v>160</v>
      </c>
      <c r="F18" s="97">
        <v>35622.199999999997</v>
      </c>
      <c r="G18" s="97"/>
      <c r="H18" s="97"/>
      <c r="I18" s="97">
        <v>2</v>
      </c>
      <c r="J18" s="97">
        <v>454</v>
      </c>
      <c r="K18" s="97"/>
      <c r="L18" s="97"/>
    </row>
    <row r="19" spans="1:12" ht="21" customHeight="1">
      <c r="A19" s="87">
        <v>14</v>
      </c>
      <c r="B19" s="99" t="s">
        <v>105</v>
      </c>
      <c r="C19" s="97">
        <v>6</v>
      </c>
      <c r="D19" s="97">
        <v>681</v>
      </c>
      <c r="E19" s="97">
        <v>6</v>
      </c>
      <c r="F19" s="97">
        <v>908</v>
      </c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3.8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3.8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3.8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3.8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69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1.4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27.6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27.6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3.8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82.8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9</v>
      </c>
      <c r="D39" s="96">
        <f t="shared" si="3"/>
        <v>8172</v>
      </c>
      <c r="E39" s="96">
        <f t="shared" si="3"/>
        <v>9</v>
      </c>
      <c r="F39" s="96">
        <f t="shared" si="3"/>
        <v>5037.6000000000004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9</v>
      </c>
      <c r="D40" s="97">
        <f t="shared" si="4"/>
        <v>8172</v>
      </c>
      <c r="E40" s="97">
        <f t="shared" si="4"/>
        <v>9</v>
      </c>
      <c r="F40" s="97">
        <f t="shared" si="4"/>
        <v>5037.6000000000004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>
      <c r="A41" s="87">
        <v>36</v>
      </c>
      <c r="B41" s="90" t="s">
        <v>86</v>
      </c>
      <c r="C41" s="97">
        <v>3</v>
      </c>
      <c r="D41" s="97">
        <v>2724</v>
      </c>
      <c r="E41" s="97">
        <v>3</v>
      </c>
      <c r="F41" s="97">
        <v>1362</v>
      </c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>
        <v>3</v>
      </c>
      <c r="D43" s="97">
        <v>2724</v>
      </c>
      <c r="E43" s="97">
        <v>3</v>
      </c>
      <c r="F43" s="97">
        <v>1362</v>
      </c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>
        <v>6</v>
      </c>
      <c r="D44" s="97">
        <v>5448</v>
      </c>
      <c r="E44" s="97">
        <v>6</v>
      </c>
      <c r="F44" s="97">
        <v>3675.6</v>
      </c>
      <c r="G44" s="97"/>
      <c r="H44" s="97"/>
      <c r="I44" s="97"/>
      <c r="J44" s="97"/>
      <c r="K44" s="97"/>
      <c r="L44" s="97"/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>
        <v>6</v>
      </c>
      <c r="D46" s="97">
        <v>5448</v>
      </c>
      <c r="E46" s="97">
        <v>6</v>
      </c>
      <c r="F46" s="97">
        <v>3675.6</v>
      </c>
      <c r="G46" s="97"/>
      <c r="H46" s="97"/>
      <c r="I46" s="97"/>
      <c r="J46" s="97"/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0</v>
      </c>
      <c r="D50" s="96">
        <f t="shared" si="5"/>
        <v>0</v>
      </c>
      <c r="E50" s="96">
        <f t="shared" si="5"/>
        <v>0</v>
      </c>
      <c r="F50" s="96">
        <f t="shared" si="5"/>
        <v>0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215</v>
      </c>
      <c r="D55" s="96">
        <v>97610</v>
      </c>
      <c r="E55" s="96">
        <v>211</v>
      </c>
      <c r="F55" s="96">
        <v>96052.4</v>
      </c>
      <c r="G55" s="96"/>
      <c r="H55" s="96"/>
      <c r="I55" s="96">
        <v>215</v>
      </c>
      <c r="J55" s="96">
        <v>96969.600000000006</v>
      </c>
      <c r="K55" s="97"/>
      <c r="L55" s="96"/>
    </row>
    <row r="56" spans="1:12" ht="14.4">
      <c r="A56" s="87">
        <v>51</v>
      </c>
      <c r="B56" s="88" t="s">
        <v>117</v>
      </c>
      <c r="C56" s="96">
        <f t="shared" ref="C56:L56" si="6">SUM(C6,C28,C39,C50,C55)</f>
        <v>1109</v>
      </c>
      <c r="D56" s="96">
        <f t="shared" si="6"/>
        <v>1014674.12</v>
      </c>
      <c r="E56" s="96">
        <f t="shared" si="6"/>
        <v>1046</v>
      </c>
      <c r="F56" s="96">
        <f t="shared" si="6"/>
        <v>959467.82000000007</v>
      </c>
      <c r="G56" s="96">
        <f t="shared" si="6"/>
        <v>0</v>
      </c>
      <c r="H56" s="96">
        <f t="shared" si="6"/>
        <v>0</v>
      </c>
      <c r="I56" s="96">
        <f t="shared" si="6"/>
        <v>217</v>
      </c>
      <c r="J56" s="96">
        <f t="shared" si="6"/>
        <v>97423.6</v>
      </c>
      <c r="K56" s="96">
        <f t="shared" si="6"/>
        <v>59</v>
      </c>
      <c r="L56" s="96">
        <f t="shared" si="6"/>
        <v>53572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3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3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3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Барський районний суд Вінницької області,_x000D_
 Початок періоду: 01.01.2021, Кінець періоду: 31.12.2021&amp;L6B62750A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3.2"/>
  <cols>
    <col min="1" max="1" width="4.6640625" customWidth="1"/>
    <col min="2" max="2" width="71.88671875" customWidth="1"/>
    <col min="3" max="3" width="15.44140625" customWidth="1"/>
    <col min="4" max="4" width="17.5546875" customWidth="1"/>
    <col min="5" max="5" width="16" customWidth="1"/>
    <col min="6" max="6" width="17.10937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59</v>
      </c>
      <c r="F4" s="93">
        <f>SUM(F5:F25)</f>
        <v>53572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1</v>
      </c>
      <c r="F5" s="95">
        <v>908</v>
      </c>
    </row>
    <row r="6" spans="1:6" ht="28.5" customHeight="1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>
      <c r="A7" s="67">
        <v>4</v>
      </c>
      <c r="B7" s="149" t="s">
        <v>98</v>
      </c>
      <c r="C7" s="150"/>
      <c r="D7" s="151"/>
      <c r="E7" s="94">
        <v>58</v>
      </c>
      <c r="F7" s="95">
        <v>52664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/>
      <c r="F13" s="95"/>
    </row>
    <row r="14" spans="1:6" ht="21" customHeight="1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6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3.8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3.8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Барський районний суд Вінницької області,_x000D_
 Початок періоду: 01.01.2021, Кінець періоду: 31.12.2021&amp;L6B62750A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2018-03-15T14:08:04Z</cp:lastPrinted>
  <dcterms:created xsi:type="dcterms:W3CDTF">2015-09-09T10:27:37Z</dcterms:created>
  <dcterms:modified xsi:type="dcterms:W3CDTF">2022-02-02T08:45:36Z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10_00125_4.2021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6B62750A</vt:lpwstr>
  </property>
  <property fmtid="{D5CDD505-2E9C-101B-9397-08002B2CF9AE}" pid="9" name="Підрозділ">
    <vt:lpwstr>Барський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306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