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" sheetId="1" r:id="rId1"/>
    <sheet name="розділ 1" sheetId="2" r:id="rId2"/>
    <sheet name="розділ 2" sheetId="3" r:id="rId3"/>
  </sheets>
  <calcPr calcId="114210"/>
</workbook>
</file>

<file path=xl/calcChain.xml><?xml version="1.0" encoding="utf-8"?>
<calcChain xmlns="http://schemas.openxmlformats.org/spreadsheetml/2006/main">
  <c r="C20" i="2"/>
  <c r="C6"/>
  <c r="C27"/>
  <c r="C39"/>
  <c r="C38"/>
  <c r="C49"/>
  <c r="C55"/>
  <c r="D20"/>
  <c r="D6"/>
  <c r="D27"/>
  <c r="D39"/>
  <c r="D38"/>
  <c r="D49"/>
  <c r="D55"/>
  <c r="E20"/>
  <c r="E6"/>
  <c r="E27"/>
  <c r="E39"/>
  <c r="E38"/>
  <c r="E49"/>
  <c r="E55"/>
  <c r="F20"/>
  <c r="F6"/>
  <c r="F27"/>
  <c r="F39"/>
  <c r="F38"/>
  <c r="F49"/>
  <c r="F55"/>
  <c r="G20"/>
  <c r="G6"/>
  <c r="G27"/>
  <c r="G39"/>
  <c r="G38"/>
  <c r="G49"/>
  <c r="G55"/>
  <c r="H20"/>
  <c r="H6"/>
  <c r="H27"/>
  <c r="H39"/>
  <c r="H38"/>
  <c r="H49"/>
  <c r="H55"/>
  <c r="I20"/>
  <c r="I6"/>
  <c r="I27"/>
  <c r="I39"/>
  <c r="I38"/>
  <c r="I49"/>
  <c r="I55"/>
  <c r="J20"/>
  <c r="J6"/>
  <c r="J27"/>
  <c r="J39"/>
  <c r="J38"/>
  <c r="J49"/>
  <c r="J55"/>
  <c r="K20"/>
  <c r="K6"/>
  <c r="K27"/>
  <c r="K39"/>
  <c r="K38"/>
  <c r="K49"/>
  <c r="K55"/>
  <c r="L20"/>
  <c r="L6"/>
  <c r="L27"/>
  <c r="L39"/>
  <c r="L38"/>
  <c r="L49"/>
  <c r="L55"/>
  <c r="E4" i="3"/>
  <c r="F4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<sst xmlns="http://schemas.openxmlformats.org/spreadsheetml/2006/main" count="147" uniqueCount="126">
  <si>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</si>
  <si>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</si>
  <si>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</si>
  <si>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</si>
  <si>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</si>
  <si>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</si>
  <si>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</si>
  <si>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</si>
  <si>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</si>
  <si>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</si>
  <si>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</si>
  <si>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</si>
  <si>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</si>
  <si>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</si>
  <si>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</si>
  <si>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</si>
  <si>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</si>
  <si>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</si>
  <si>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</si>
  <si>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</si>
  <si>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</si>
  <si>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</si>
  <si>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</si>
  <si>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</si>
  <si>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</si>
  <si>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</si>
  <si>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</si>
  <si>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</si>
  <si>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Барський районний суд Вінницької області</t>
  </si>
  <si>
    <t>23000, Вінницька область,м. Бар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</si>
  <si>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</si>
  <si>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</si>
  <si>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</si>
  <si>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</si>
  <si>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</si>
  <si>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</si>
  <si>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</si>
  <si>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</si>
  <si>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</si>
  <si>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</si>
  <si>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</si>
  <si>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</si>
  <si>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</si>
  <si>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</si>
  <si>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</si>
  <si>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</si>
  <si>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</si>
  <si>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</si>
  <si>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</si>
  <si>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</si>
  <si>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</si>
  <si>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</si>
  <si>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</si>
  <si>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</si>
  <si>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</si>
  <si>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</si>
  <si>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</si>
  <si>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</si>
  <si>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</si>
  <si>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</si>
  <si>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</si>
  <si>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</si>
  <si>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</si>
  <si>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</si>
  <si>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</si>
  <si>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</si>
  <si>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</si>
  <si>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</si>
  <si>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</si>
  <si>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</si>
  <si>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</si>
  <si>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</si>
  <si>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</si>
  <si>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</si>
  <si>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</si>
  <si>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</si>
  <si>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</si>
  <si>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</si>
  <si>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</si>
  <si>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</si>
  <si>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</si>
  <si>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</si>
  <si>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</si>
  <si>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</si>
  <si>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</si>
  <si>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</si>
  <si>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</si>
  <si>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</si>
  <si>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</si>
  <si>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</si>
  <si>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</si>
  <si>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</si>
  <si>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</si>
  <si>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</si>
  <si>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</si>
  <si>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</si>
  <si>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</si>
  <si>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</si>
  <si>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</si>
  <si>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</si>
  <si>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</si>
  <si>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</si>
  <si>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</si>
  <si>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</si>
  <si>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</si>
  <si>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</si>
  <si>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</si>
  <si>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</si>
  <si>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</si>
  <si>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</si>
  <si>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</si>
  <si>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</si>
  <si>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</si>
  <si>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</si>
  <si>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</si>
  <si>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</si>
  <si>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</si>
  <si>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</si>
  <si>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</si>
  <si>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(04341) 2-41-74</t>
  </si>
  <si>
    <t>(04341) 2-14-54</t>
  </si>
  <si>
    <t xml:space="preserve"> inbox@brs.vn.court.gov.ua</t>
  </si>
  <si>
    <t>Т.Є. Герасимчук</t>
  </si>
  <si>
    <t xml:space="preserve">(ПІБ)    </t>
  </si>
  <si>
    <t>В.Л. Романчук</t>
  </si>
  <si>
    <t>4 липня 2018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</si>
</sst>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7.5546875" customWidth="1"/>
    <col min="4" max="4" width="17.44140625" customWidth="1"/>
    <col min="5" max="5" width="14.33203125" customWidth="1"/>
    <col min="6" max="6" width="18.33203125" customWidth="1"/>
    <col min="7" max="7" width="9.88671875" customWidth="1"/>
    <col min="8" max="8" width="17.77734375" customWidth="1"/>
    <col min="9" max="255" width="9.109375" customWidth="1"/>
  </cols>
  <sheetData>
    <row r="1" spans="1:8" ht="12.9" customHeight="1">
      <c r="E1" s="23" t="s">
        <v>30</v>
      </c>
    </row>
    <row r="3" spans="1:8" ht="35.4" customHeight="1">
      <c r="B3" s="98" t="s">
        <v>10</v>
      </c>
      <c r="C3" s="98"/>
      <c r="D3" s="98"/>
      <c r="E3" s="98"/>
      <c r="F3" s="98"/>
      <c r="G3" s="98"/>
      <c r="H3" s="98"/>
    </row>
    <row r="4" spans="1:8" ht="18.899999999999999" customHeight="1">
      <c r="B4" s="99"/>
      <c r="C4" s="99"/>
      <c r="D4" s="99"/>
      <c r="E4" s="99"/>
      <c r="F4" s="99"/>
      <c r="G4" s="99"/>
      <c r="H4" s="99"/>
    </row>
    <row r="5" spans="1:8" ht="18.899999999999999" customHeight="1">
      <c r="B5" s="3"/>
      <c r="C5" s="3"/>
      <c r="D5" s="95" t="s">
        <v>27</v>
      </c>
      <c r="E5" s="95"/>
      <c r="F5" s="95"/>
      <c r="G5" s="3"/>
      <c r="H5" s="3"/>
    </row>
    <row r="6" spans="1:8" ht="12.9" customHeight="1">
      <c r="D6" s="20"/>
      <c r="E6" s="19" t="s">
        <v>31</v>
      </c>
      <c r="F6" s="20"/>
    </row>
    <row r="7" spans="1:8" ht="12.9" customHeight="1">
      <c r="E7" s="24"/>
      <c r="F7" s="10"/>
      <c r="G7" s="10"/>
      <c r="H7" s="10"/>
    </row>
    <row r="8" spans="1:8" ht="12.9" customHeight="1">
      <c r="E8" s="24"/>
      <c r="F8" s="10"/>
      <c r="G8" s="10"/>
      <c r="H8" s="10"/>
    </row>
    <row r="9" spans="1:8" ht="12.9" customHeight="1">
      <c r="B9" s="4"/>
      <c r="C9" s="4"/>
      <c r="D9" s="4"/>
      <c r="E9" s="4"/>
    </row>
    <row r="10" spans="1:8" ht="12.9" customHeight="1">
      <c r="A10" s="1"/>
      <c r="B10" s="100" t="s">
        <v>11</v>
      </c>
      <c r="C10" s="101"/>
      <c r="D10" s="102"/>
      <c r="E10" s="25" t="s">
        <v>32</v>
      </c>
      <c r="F10" s="7"/>
      <c r="G10" s="23" t="s">
        <v>41</v>
      </c>
    </row>
    <row r="11" spans="1:8" ht="12.9" customHeight="1">
      <c r="A11" s="1"/>
      <c r="B11" s="5"/>
      <c r="C11" s="14"/>
      <c r="D11" s="21"/>
      <c r="E11" s="26"/>
      <c r="F11" s="7"/>
      <c r="G11" s="33" t="s">
        <v>42</v>
      </c>
    </row>
    <row r="12" spans="1:8" ht="37.799999999999997" customHeight="1">
      <c r="A12" s="1"/>
      <c r="B12" s="103" t="s">
        <v>12</v>
      </c>
      <c r="C12" s="104"/>
      <c r="D12" s="105"/>
      <c r="E12" s="27" t="s">
        <v>33</v>
      </c>
      <c r="F12" s="7"/>
      <c r="G12" s="33"/>
    </row>
    <row r="13" spans="1:8" ht="12.9" customHeight="1">
      <c r="A13" s="1"/>
      <c r="B13" s="6"/>
      <c r="C13" s="15"/>
      <c r="D13" s="22"/>
      <c r="E13" s="27"/>
      <c r="F13" s="32"/>
      <c r="G13" s="34" t="s">
        <v>43</v>
      </c>
    </row>
    <row r="14" spans="1:8" ht="12.9" customHeight="1">
      <c r="A14" s="1"/>
      <c r="B14" s="103" t="s">
        <v>13</v>
      </c>
      <c r="C14" s="104"/>
      <c r="D14" s="105"/>
      <c r="E14" s="115" t="s">
        <v>33</v>
      </c>
      <c r="F14" s="91" t="s">
        <v>38</v>
      </c>
      <c r="G14" s="92"/>
      <c r="H14" s="92"/>
    </row>
    <row r="15" spans="1:8" ht="12.9" customHeight="1">
      <c r="A15" s="1"/>
      <c r="B15" s="103"/>
      <c r="C15" s="104"/>
      <c r="D15" s="105"/>
      <c r="E15" s="115"/>
      <c r="F15" s="91" t="s">
        <v>39</v>
      </c>
      <c r="G15" s="92"/>
      <c r="H15" s="92"/>
    </row>
    <row r="16" spans="1:8" ht="12.9" customHeight="1">
      <c r="A16" s="1"/>
      <c r="B16" s="7"/>
      <c r="C16" s="10"/>
      <c r="D16" s="1"/>
      <c r="E16" s="28"/>
      <c r="F16" s="32"/>
    </row>
    <row r="17" spans="1:8" ht="12.9" customHeight="1">
      <c r="A17" s="1"/>
      <c r="B17" s="103" t="s">
        <v>14</v>
      </c>
      <c r="C17" s="104"/>
      <c r="D17" s="105"/>
      <c r="E17" s="115" t="s">
        <v>33</v>
      </c>
      <c r="F17" s="96" t="s">
        <v>40</v>
      </c>
      <c r="G17" s="97"/>
      <c r="H17" s="97"/>
    </row>
    <row r="18" spans="1:8" ht="12.9" customHeight="1">
      <c r="A18" s="1"/>
      <c r="B18" s="103"/>
      <c r="C18" s="104"/>
      <c r="D18" s="105"/>
      <c r="E18" s="115"/>
      <c r="F18" s="96"/>
      <c r="G18" s="97"/>
      <c r="H18" s="97"/>
    </row>
    <row r="19" spans="1:8" ht="12.9" customHeight="1">
      <c r="A19" s="1"/>
      <c r="B19" s="7"/>
      <c r="C19" s="10"/>
      <c r="D19" s="1"/>
      <c r="E19" s="28"/>
      <c r="F19" s="7"/>
      <c r="G19" s="34"/>
    </row>
    <row r="20" spans="1:8" ht="12.9" customHeight="1">
      <c r="A20" s="1"/>
      <c r="B20" s="103" t="s">
        <v>15</v>
      </c>
      <c r="C20" s="104"/>
      <c r="D20" s="105"/>
      <c r="E20" s="115" t="s">
        <v>33</v>
      </c>
      <c r="F20" s="12"/>
      <c r="G20" s="18"/>
      <c r="H20" s="18"/>
    </row>
    <row r="21" spans="1:8" ht="12.9" customHeight="1">
      <c r="A21" s="1"/>
      <c r="B21" s="103"/>
      <c r="C21" s="104"/>
      <c r="D21" s="105"/>
      <c r="E21" s="115"/>
      <c r="F21" s="91"/>
      <c r="G21" s="92"/>
      <c r="H21" s="92"/>
    </row>
    <row r="22" spans="1:8" ht="12.9" customHeight="1">
      <c r="A22" s="1"/>
      <c r="B22" s="7"/>
      <c r="C22" s="10"/>
      <c r="D22" s="1"/>
      <c r="E22" s="29"/>
      <c r="F22" s="12"/>
      <c r="G22" s="18"/>
      <c r="H22" s="18"/>
    </row>
    <row r="23" spans="1:8" ht="12.9" customHeight="1">
      <c r="A23" s="1"/>
      <c r="B23" s="103" t="s">
        <v>16</v>
      </c>
      <c r="C23" s="104"/>
      <c r="D23" s="105"/>
      <c r="E23" s="27"/>
      <c r="F23" s="7"/>
      <c r="G23" s="34"/>
    </row>
    <row r="24" spans="1:8" ht="12.9" customHeight="1">
      <c r="A24" s="1"/>
      <c r="B24" s="103" t="s">
        <v>17</v>
      </c>
      <c r="C24" s="104"/>
      <c r="D24" s="105"/>
      <c r="E24" s="27"/>
      <c r="F24" s="7"/>
    </row>
    <row r="25" spans="1:8" ht="12.9" customHeight="1">
      <c r="A25" s="2"/>
      <c r="B25" s="103" t="s">
        <v>18</v>
      </c>
      <c r="C25" s="104"/>
      <c r="D25" s="105"/>
      <c r="E25" s="27" t="s">
        <v>34</v>
      </c>
      <c r="F25" s="32"/>
    </row>
    <row r="26" spans="1:8" ht="12.9" customHeight="1">
      <c r="A26" s="2"/>
      <c r="B26" s="106" t="s">
        <v>19</v>
      </c>
      <c r="C26" s="107"/>
      <c r="D26" s="108"/>
      <c r="E26" s="29" t="s">
        <v>35</v>
      </c>
      <c r="F26" s="32"/>
    </row>
    <row r="27" spans="1:8" ht="12.9" customHeight="1">
      <c r="A27" s="2"/>
      <c r="B27" s="8"/>
      <c r="C27" s="16"/>
      <c r="D27" s="1"/>
      <c r="E27" s="28"/>
      <c r="F27" s="32"/>
    </row>
    <row r="28" spans="1:8" ht="12.9" customHeight="1">
      <c r="A28" s="2"/>
      <c r="B28" s="103" t="s">
        <v>20</v>
      </c>
      <c r="C28" s="104"/>
      <c r="D28" s="105"/>
      <c r="E28" s="30" t="s">
        <v>36</v>
      </c>
      <c r="F28" s="32"/>
    </row>
    <row r="29" spans="1:8" ht="12.9" customHeight="1">
      <c r="A29" s="2"/>
      <c r="B29" s="116"/>
      <c r="C29" s="117"/>
      <c r="D29" s="118"/>
      <c r="E29" s="31" t="s">
        <v>37</v>
      </c>
      <c r="F29" s="32"/>
    </row>
    <row r="30" spans="1:8" ht="12.9" customHeight="1">
      <c r="B30" s="9"/>
      <c r="C30" s="9"/>
      <c r="D30" s="9"/>
      <c r="E30" s="9"/>
    </row>
    <row r="31" spans="1:8" ht="12.9" customHeight="1">
      <c r="B31" s="10"/>
      <c r="C31" s="10"/>
      <c r="D31" s="10"/>
      <c r="E31" s="10"/>
    </row>
    <row r="32" spans="1:8" ht="12.9" customHeight="1">
      <c r="B32" s="10"/>
      <c r="C32" s="10"/>
      <c r="D32" s="10"/>
      <c r="E32" s="10"/>
    </row>
    <row r="34" spans="1:9" ht="12.9" customHeight="1">
      <c r="B34" s="4"/>
      <c r="C34" s="4"/>
      <c r="D34" s="4"/>
      <c r="E34" s="4"/>
      <c r="F34" s="4"/>
      <c r="G34" s="4"/>
      <c r="H34" s="4"/>
    </row>
    <row r="35" spans="1:9" ht="12.9" customHeight="1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" customHeight="1">
      <c r="A37" s="1"/>
      <c r="B37" s="119" t="s">
        <v>22</v>
      </c>
      <c r="C37" s="120"/>
      <c r="D37" s="93" t="s">
        <v>28</v>
      </c>
      <c r="E37" s="93"/>
      <c r="F37" s="93"/>
      <c r="G37" s="93"/>
      <c r="H37" s="94"/>
      <c r="I37" s="7"/>
    </row>
    <row r="38" spans="1:9" ht="12.9" customHeight="1">
      <c r="A38" s="1"/>
      <c r="B38" s="7"/>
      <c r="C38" s="10"/>
      <c r="D38" s="9"/>
      <c r="E38" s="9"/>
      <c r="F38" s="9"/>
      <c r="G38" s="9"/>
      <c r="H38" s="21"/>
      <c r="I38" s="7"/>
    </row>
    <row r="39" spans="1:9" ht="12.9" customHeight="1">
      <c r="A39" s="1"/>
      <c r="B39" s="12" t="s">
        <v>23</v>
      </c>
      <c r="C39" s="18"/>
      <c r="D39" s="109" t="s">
        <v>29</v>
      </c>
      <c r="E39" s="93"/>
      <c r="F39" s="93"/>
      <c r="G39" s="93"/>
      <c r="H39" s="94"/>
      <c r="I39" s="7"/>
    </row>
    <row r="40" spans="1:9" ht="12.9" customHeight="1">
      <c r="A40" s="1"/>
      <c r="B40" s="7"/>
      <c r="C40" s="10"/>
      <c r="D40" s="9"/>
      <c r="E40" s="9"/>
      <c r="F40" s="9"/>
      <c r="G40" s="9"/>
      <c r="H40" s="21"/>
      <c r="I40" s="7"/>
    </row>
    <row r="41" spans="1:9" ht="12.9" customHeight="1">
      <c r="A41" s="1"/>
      <c r="B41" s="110" t="s">
        <v>24</v>
      </c>
      <c r="C41" s="93"/>
      <c r="D41" s="93"/>
      <c r="E41" s="93"/>
      <c r="F41" s="93"/>
      <c r="G41" s="93"/>
      <c r="H41" s="94"/>
      <c r="I41" s="32"/>
    </row>
    <row r="42" spans="1:9" ht="12.9" customHeight="1">
      <c r="A42" s="1"/>
      <c r="B42" s="111" t="s">
        <v>25</v>
      </c>
      <c r="C42" s="112"/>
      <c r="D42" s="112"/>
      <c r="E42" s="112"/>
      <c r="F42" s="112"/>
      <c r="G42" s="112"/>
      <c r="H42" s="113"/>
      <c r="I42" s="32"/>
    </row>
    <row r="43" spans="1:9" ht="12.9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" customHeight="1">
      <c r="A44" s="1"/>
      <c r="B44" s="114">
        <v>2</v>
      </c>
      <c r="C44" s="93"/>
      <c r="D44" s="93"/>
      <c r="E44" s="93"/>
      <c r="F44" s="93"/>
      <c r="G44" s="93"/>
      <c r="H44" s="94"/>
      <c r="I44" s="7"/>
    </row>
    <row r="45" spans="1:9" ht="12.9" customHeight="1">
      <c r="A45" s="1"/>
      <c r="B45" s="111" t="s">
        <v>26</v>
      </c>
      <c r="C45" s="112"/>
      <c r="D45" s="112"/>
      <c r="E45" s="112"/>
      <c r="F45" s="112"/>
      <c r="G45" s="112"/>
      <c r="H45" s="113"/>
      <c r="I45" s="7"/>
    </row>
    <row r="46" spans="1:9" ht="12.9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1:9" ht="12.9" customHeight="1">
      <c r="B47" s="9"/>
      <c r="C47" s="9"/>
      <c r="D47" s="9"/>
      <c r="E47" s="9"/>
      <c r="F47" s="9"/>
      <c r="G47" s="9"/>
      <c r="H47" s="9"/>
    </row>
  </sheetData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&amp;L15A3432B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3.2"/>
  <cols>
    <col min="1" max="1" width="3.88671875" customWidth="1"/>
    <col min="2" max="2" width="69.77734375" customWidth="1"/>
    <col min="3" max="3" width="16" customWidth="1"/>
    <col min="4" max="4" width="19.33203125" customWidth="1"/>
    <col min="5" max="5" width="16.77734375" customWidth="1"/>
    <col min="6" max="6" width="19.33203125" customWidth="1"/>
    <col min="7" max="7" width="14" customWidth="1"/>
    <col min="8" max="8" width="15.44140625" customWidth="1"/>
    <col min="9" max="9" width="15.109375" customWidth="1"/>
    <col min="10" max="10" width="16.88671875" customWidth="1"/>
    <col min="11" max="11" width="14.77734375" customWidth="1"/>
    <col min="12" max="12" width="19.44140625" customWidth="1"/>
    <col min="13" max="255" width="9.109375" customWidth="1"/>
  </cols>
  <sheetData>
    <row r="1" spans="1:13" ht="18.899999999999999" customHeight="1">
      <c r="A1" s="36"/>
      <c r="B1" s="128" t="s">
        <v>46</v>
      </c>
      <c r="C1" s="128"/>
      <c r="D1" s="50"/>
      <c r="E1" s="50"/>
      <c r="F1" s="50"/>
      <c r="G1" s="53"/>
      <c r="H1" s="53"/>
      <c r="I1" s="53"/>
      <c r="J1" s="53"/>
      <c r="K1" s="53"/>
      <c r="L1" s="53"/>
    </row>
    <row r="2" spans="1:13" ht="61.2" customHeight="1">
      <c r="A2" s="129" t="s">
        <v>44</v>
      </c>
      <c r="B2" s="130" t="s">
        <v>47</v>
      </c>
      <c r="C2" s="125" t="s">
        <v>86</v>
      </c>
      <c r="D2" s="133" t="s">
        <v>87</v>
      </c>
      <c r="E2" s="123" t="s">
        <v>88</v>
      </c>
      <c r="F2" s="124"/>
      <c r="G2" s="136" t="s">
        <v>91</v>
      </c>
      <c r="H2" s="137"/>
      <c r="I2" s="136" t="s">
        <v>93</v>
      </c>
      <c r="J2" s="137"/>
      <c r="K2" s="136" t="s">
        <v>94</v>
      </c>
      <c r="L2" s="137"/>
      <c r="M2" s="32"/>
    </row>
    <row r="3" spans="1:13" ht="36.299999999999997" customHeight="1">
      <c r="A3" s="129"/>
      <c r="B3" s="130"/>
      <c r="C3" s="126"/>
      <c r="D3" s="134"/>
      <c r="E3" s="131" t="s">
        <v>89</v>
      </c>
      <c r="F3" s="131" t="s">
        <v>90</v>
      </c>
      <c r="G3" s="121" t="s">
        <v>89</v>
      </c>
      <c r="H3" s="121" t="s">
        <v>92</v>
      </c>
      <c r="I3" s="121" t="s">
        <v>89</v>
      </c>
      <c r="J3" s="121" t="s">
        <v>92</v>
      </c>
      <c r="K3" s="121" t="s">
        <v>89</v>
      </c>
      <c r="L3" s="121" t="s">
        <v>95</v>
      </c>
      <c r="M3" s="32"/>
    </row>
    <row r="4" spans="1:13" ht="64.2" customHeight="1">
      <c r="A4" s="129"/>
      <c r="B4" s="130"/>
      <c r="C4" s="127"/>
      <c r="D4" s="135"/>
      <c r="E4" s="132"/>
      <c r="F4" s="132"/>
      <c r="G4" s="122"/>
      <c r="H4" s="122"/>
      <c r="I4" s="122"/>
      <c r="J4" s="122"/>
      <c r="K4" s="122"/>
      <c r="L4" s="122"/>
      <c r="M4" s="32"/>
    </row>
    <row r="5" spans="1:13" ht="15.15" customHeight="1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149999999999999" customHeight="1">
      <c r="A6" s="38">
        <v>1</v>
      </c>
      <c r="B6" s="40" t="s">
        <v>49</v>
      </c>
      <c r="C6" s="48">
        <f t="shared" ref="C6:L6" si="0">SUM(C7,C10,C13,C14,C15,C20,C23,C24,C18,C19)</f>
        <v>627</v>
      </c>
      <c r="D6" s="48">
        <f t="shared" si="0"/>
        <v>561631.69999999809</v>
      </c>
      <c r="E6" s="48">
        <f t="shared" si="0"/>
        <v>509</v>
      </c>
      <c r="F6" s="48">
        <f t="shared" si="0"/>
        <v>492193.11999999901</v>
      </c>
      <c r="G6" s="48">
        <f t="shared" si="0"/>
        <v>2</v>
      </c>
      <c r="H6" s="48">
        <f t="shared" si="0"/>
        <v>1024.8</v>
      </c>
      <c r="I6" s="48">
        <f t="shared" si="0"/>
        <v>41</v>
      </c>
      <c r="J6" s="48">
        <f t="shared" si="0"/>
        <v>32289.969999999998</v>
      </c>
      <c r="K6" s="48">
        <f t="shared" si="0"/>
        <v>117</v>
      </c>
      <c r="L6" s="48">
        <f t="shared" si="0"/>
        <v>74574.860000000102</v>
      </c>
      <c r="M6" s="32"/>
    </row>
    <row r="7" spans="1:13" ht="16.649999999999999" customHeight="1">
      <c r="A7" s="38">
        <v>2</v>
      </c>
      <c r="B7" s="41" t="s">
        <v>50</v>
      </c>
      <c r="C7" s="47">
        <v>410</v>
      </c>
      <c r="D7" s="47">
        <v>436882.099999998</v>
      </c>
      <c r="E7" s="47">
        <v>340</v>
      </c>
      <c r="F7" s="47">
        <v>385066.21999999898</v>
      </c>
      <c r="G7" s="47">
        <v>2</v>
      </c>
      <c r="H7" s="47">
        <v>1024.8</v>
      </c>
      <c r="I7" s="47">
        <v>35</v>
      </c>
      <c r="J7" s="47">
        <v>28413.57</v>
      </c>
      <c r="K7" s="47">
        <v>69</v>
      </c>
      <c r="L7" s="47">
        <v>51316.460000000101</v>
      </c>
      <c r="M7" s="32"/>
    </row>
    <row r="8" spans="1:13" ht="16.649999999999999" customHeight="1">
      <c r="A8" s="38">
        <v>3</v>
      </c>
      <c r="B8" s="42" t="s">
        <v>51</v>
      </c>
      <c r="C8" s="47">
        <v>99</v>
      </c>
      <c r="D8" s="47">
        <v>179024.99</v>
      </c>
      <c r="E8" s="47">
        <v>99</v>
      </c>
      <c r="F8" s="47">
        <v>173644.99</v>
      </c>
      <c r="G8" s="47"/>
      <c r="H8" s="47"/>
      <c r="I8" s="47"/>
      <c r="J8" s="47"/>
      <c r="K8" s="47"/>
      <c r="L8" s="47"/>
      <c r="M8" s="32"/>
    </row>
    <row r="9" spans="1:13" ht="16.649999999999999" customHeight="1">
      <c r="A9" s="38">
        <v>4</v>
      </c>
      <c r="B9" s="42" t="s">
        <v>52</v>
      </c>
      <c r="C9" s="47">
        <v>311</v>
      </c>
      <c r="D9" s="47">
        <v>257857.109999999</v>
      </c>
      <c r="E9" s="47">
        <v>241</v>
      </c>
      <c r="F9" s="47">
        <v>211421.23</v>
      </c>
      <c r="G9" s="47">
        <v>2</v>
      </c>
      <c r="H9" s="47">
        <v>1024.8</v>
      </c>
      <c r="I9" s="47">
        <v>35</v>
      </c>
      <c r="J9" s="47">
        <v>28413.57</v>
      </c>
      <c r="K9" s="47">
        <v>69</v>
      </c>
      <c r="L9" s="47">
        <v>51316.460000000101</v>
      </c>
      <c r="M9" s="32"/>
    </row>
    <row r="10" spans="1:13" ht="19.649999999999999" customHeight="1">
      <c r="A10" s="38">
        <v>5</v>
      </c>
      <c r="B10" s="41" t="s">
        <v>53</v>
      </c>
      <c r="C10" s="47">
        <v>42</v>
      </c>
      <c r="D10" s="47">
        <v>37002</v>
      </c>
      <c r="E10" s="47">
        <v>38</v>
      </c>
      <c r="F10" s="47">
        <v>33824.25</v>
      </c>
      <c r="G10" s="47"/>
      <c r="H10" s="47"/>
      <c r="I10" s="47">
        <v>4</v>
      </c>
      <c r="J10" s="47">
        <v>2466.8000000000002</v>
      </c>
      <c r="K10" s="47">
        <v>4</v>
      </c>
      <c r="L10" s="47">
        <v>5990.8</v>
      </c>
      <c r="M10" s="32"/>
    </row>
    <row r="11" spans="1:13" ht="19.649999999999999" customHeight="1">
      <c r="A11" s="38">
        <v>6</v>
      </c>
      <c r="B11" s="42" t="s">
        <v>54</v>
      </c>
      <c r="C11" s="47">
        <v>7</v>
      </c>
      <c r="D11" s="47">
        <v>12334</v>
      </c>
      <c r="E11" s="47">
        <v>4</v>
      </c>
      <c r="F11" s="47">
        <v>7767</v>
      </c>
      <c r="G11" s="47"/>
      <c r="H11" s="47"/>
      <c r="I11" s="47"/>
      <c r="J11" s="47"/>
      <c r="K11" s="47">
        <v>3</v>
      </c>
      <c r="L11" s="47">
        <v>5286</v>
      </c>
      <c r="M11" s="32"/>
    </row>
    <row r="12" spans="1:13" ht="19.649999999999999" customHeight="1">
      <c r="A12" s="38">
        <v>7</v>
      </c>
      <c r="B12" s="42" t="s">
        <v>55</v>
      </c>
      <c r="C12" s="47">
        <v>35</v>
      </c>
      <c r="D12" s="47">
        <v>24668</v>
      </c>
      <c r="E12" s="47">
        <v>34</v>
      </c>
      <c r="F12" s="47">
        <v>26057.25</v>
      </c>
      <c r="G12" s="47"/>
      <c r="H12" s="47"/>
      <c r="I12" s="47">
        <v>4</v>
      </c>
      <c r="J12" s="47">
        <v>2466.8000000000002</v>
      </c>
      <c r="K12" s="47">
        <v>1</v>
      </c>
      <c r="L12" s="47">
        <v>704.8</v>
      </c>
      <c r="M12" s="32"/>
    </row>
    <row r="13" spans="1:13" ht="15.15" customHeight="1">
      <c r="A13" s="38">
        <v>8</v>
      </c>
      <c r="B13" s="41" t="s">
        <v>56</v>
      </c>
      <c r="C13" s="47">
        <v>71</v>
      </c>
      <c r="D13" s="47">
        <v>50040.800000000003</v>
      </c>
      <c r="E13" s="47">
        <v>69</v>
      </c>
      <c r="F13" s="47">
        <v>49284.45</v>
      </c>
      <c r="G13" s="47"/>
      <c r="H13" s="47"/>
      <c r="I13" s="47">
        <v>1</v>
      </c>
      <c r="J13" s="47">
        <v>704.8</v>
      </c>
      <c r="K13" s="47">
        <v>2</v>
      </c>
      <c r="L13" s="47">
        <v>1409.6</v>
      </c>
      <c r="M13" s="32"/>
    </row>
    <row r="14" spans="1:13" ht="15.9" customHeight="1">
      <c r="A14" s="38">
        <v>9</v>
      </c>
      <c r="B14" s="4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65" customHeight="1">
      <c r="A15" s="38">
        <v>10</v>
      </c>
      <c r="B15" s="41" t="s">
        <v>0</v>
      </c>
      <c r="C15" s="47">
        <v>80</v>
      </c>
      <c r="D15" s="47">
        <v>33478</v>
      </c>
      <c r="E15" s="47">
        <v>62</v>
      </c>
      <c r="F15" s="47">
        <v>24018.2</v>
      </c>
      <c r="G15" s="47"/>
      <c r="H15" s="47"/>
      <c r="I15" s="47">
        <v>1</v>
      </c>
      <c r="J15" s="47">
        <v>704.8</v>
      </c>
      <c r="K15" s="47">
        <v>18</v>
      </c>
      <c r="L15" s="47">
        <v>11629.2</v>
      </c>
      <c r="M15" s="32"/>
    </row>
    <row r="16" spans="1:13" ht="21.15" customHeight="1">
      <c r="A16" s="38">
        <v>11</v>
      </c>
      <c r="B16" s="42" t="s">
        <v>54</v>
      </c>
      <c r="C16" s="47">
        <v>10</v>
      </c>
      <c r="D16" s="47">
        <v>8810</v>
      </c>
      <c r="E16" s="47"/>
      <c r="F16" s="47"/>
      <c r="G16" s="47"/>
      <c r="H16" s="47"/>
      <c r="I16" s="47"/>
      <c r="J16" s="47"/>
      <c r="K16" s="47">
        <v>10</v>
      </c>
      <c r="L16" s="47">
        <v>8810</v>
      </c>
      <c r="M16" s="32"/>
    </row>
    <row r="17" spans="1:13" ht="21.15" customHeight="1">
      <c r="A17" s="38">
        <v>12</v>
      </c>
      <c r="B17" s="42" t="s">
        <v>55</v>
      </c>
      <c r="C17" s="47">
        <v>70</v>
      </c>
      <c r="D17" s="47">
        <v>24668</v>
      </c>
      <c r="E17" s="47">
        <v>62</v>
      </c>
      <c r="F17" s="47">
        <v>24018.2</v>
      </c>
      <c r="G17" s="47"/>
      <c r="H17" s="47"/>
      <c r="I17" s="47">
        <v>1</v>
      </c>
      <c r="J17" s="47">
        <v>704.8</v>
      </c>
      <c r="K17" s="47">
        <v>8</v>
      </c>
      <c r="L17" s="47">
        <v>2819.2</v>
      </c>
      <c r="M17" s="32"/>
    </row>
    <row r="18" spans="1:13" ht="21.15" customHeight="1">
      <c r="A18" s="38">
        <v>13</v>
      </c>
      <c r="B18" s="43" t="s">
        <v>58</v>
      </c>
      <c r="C18" s="47">
        <v>24</v>
      </c>
      <c r="D18" s="47">
        <v>4228.8</v>
      </c>
      <c r="E18" s="47"/>
      <c r="F18" s="47"/>
      <c r="G18" s="47"/>
      <c r="H18" s="47"/>
      <c r="I18" s="47"/>
      <c r="J18" s="47"/>
      <c r="K18" s="47">
        <v>24</v>
      </c>
      <c r="L18" s="47">
        <v>4228.8</v>
      </c>
      <c r="M18" s="32"/>
    </row>
    <row r="19" spans="1:13" ht="21.15" customHeight="1">
      <c r="A19" s="38">
        <v>14</v>
      </c>
      <c r="B19" s="43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33.9" customHeight="1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3.8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" customHeight="1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8" customHeight="1">
      <c r="A23" s="38">
        <v>18</v>
      </c>
      <c r="B23" s="41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31.65" customHeight="1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399999999999999" customHeight="1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399999999999999" customHeight="1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15" customHeight="1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" customHeight="1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15" customHeight="1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15" customHeight="1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15" customHeight="1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7" customHeight="1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3" customHeight="1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15" customHeight="1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15" customHeight="1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15" customHeight="1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65" customHeight="1">
      <c r="A38" s="38">
        <v>33</v>
      </c>
      <c r="B38" s="40" t="s">
        <v>71</v>
      </c>
      <c r="C38" s="48">
        <f t="shared" ref="C38:L38" si="3">SUM(C39,C46,C47,C48)</f>
        <v>5</v>
      </c>
      <c r="D38" s="48">
        <f t="shared" si="3"/>
        <v>4581.2</v>
      </c>
      <c r="E38" s="48">
        <f t="shared" si="3"/>
        <v>5</v>
      </c>
      <c r="F38" s="48">
        <f t="shared" si="3"/>
        <v>4228.8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32"/>
    </row>
    <row r="39" spans="1:13" ht="20.399999999999999" customHeight="1">
      <c r="A39" s="38">
        <v>34</v>
      </c>
      <c r="B39" s="41" t="s">
        <v>72</v>
      </c>
      <c r="C39" s="47">
        <f t="shared" ref="C39:L39" si="4">SUM(C40,C43)</f>
        <v>5</v>
      </c>
      <c r="D39" s="47">
        <f t="shared" si="4"/>
        <v>4581.2</v>
      </c>
      <c r="E39" s="47">
        <f t="shared" si="4"/>
        <v>5</v>
      </c>
      <c r="F39" s="47">
        <f t="shared" si="4"/>
        <v>4228.8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0</v>
      </c>
      <c r="L39" s="47">
        <f t="shared" si="4"/>
        <v>0</v>
      </c>
      <c r="M39" s="32"/>
    </row>
    <row r="40" spans="1:13" ht="19.649999999999999" customHeight="1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649999999999999" customHeight="1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649999999999999" customHeight="1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15" customHeight="1">
      <c r="A43" s="38">
        <v>38</v>
      </c>
      <c r="B43" s="41" t="s">
        <v>75</v>
      </c>
      <c r="C43" s="47">
        <v>5</v>
      </c>
      <c r="D43" s="47">
        <v>4581.2</v>
      </c>
      <c r="E43" s="47">
        <v>5</v>
      </c>
      <c r="F43" s="47">
        <v>4228.8</v>
      </c>
      <c r="G43" s="47"/>
      <c r="H43" s="47"/>
      <c r="I43" s="47"/>
      <c r="J43" s="47"/>
      <c r="K43" s="47"/>
      <c r="L43" s="47"/>
      <c r="M43" s="32"/>
    </row>
    <row r="44" spans="1:13" ht="30.15" customHeight="1">
      <c r="A44" s="38">
        <v>39</v>
      </c>
      <c r="B44" s="42" t="s">
        <v>76</v>
      </c>
      <c r="C44" s="47">
        <v>1</v>
      </c>
      <c r="D44" s="47">
        <v>1762</v>
      </c>
      <c r="E44" s="47">
        <v>1</v>
      </c>
      <c r="F44" s="47">
        <v>1762</v>
      </c>
      <c r="G44" s="47"/>
      <c r="H44" s="47"/>
      <c r="I44" s="47"/>
      <c r="J44" s="47"/>
      <c r="K44" s="47"/>
      <c r="L44" s="47"/>
      <c r="M44" s="32"/>
    </row>
    <row r="45" spans="1:13" ht="21.15" customHeight="1">
      <c r="A45" s="38">
        <v>40</v>
      </c>
      <c r="B45" s="42" t="s">
        <v>55</v>
      </c>
      <c r="C45" s="47">
        <v>4</v>
      </c>
      <c r="D45" s="47">
        <v>2819.2</v>
      </c>
      <c r="E45" s="47">
        <v>4</v>
      </c>
      <c r="F45" s="47">
        <v>2466.8000000000002</v>
      </c>
      <c r="G45" s="47"/>
      <c r="H45" s="47"/>
      <c r="I45" s="47"/>
      <c r="J45" s="47"/>
      <c r="K45" s="47"/>
      <c r="L45" s="47"/>
      <c r="M45" s="32"/>
    </row>
    <row r="46" spans="1:13" ht="45.3" customHeight="1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15" customHeight="1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3" customHeight="1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" customHeight="1">
      <c r="A49" s="38">
        <v>44</v>
      </c>
      <c r="B49" s="40" t="s">
        <v>80</v>
      </c>
      <c r="C49" s="48">
        <f t="shared" ref="C49:L49" si="5">SUM(C50:C53)</f>
        <v>0</v>
      </c>
      <c r="D49" s="48">
        <f t="shared" si="5"/>
        <v>0</v>
      </c>
      <c r="E49" s="48">
        <f t="shared" si="5"/>
        <v>0</v>
      </c>
      <c r="F49" s="48">
        <f t="shared" si="5"/>
        <v>0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899999999999999" customHeight="1">
      <c r="A50" s="38">
        <v>45</v>
      </c>
      <c r="B50" s="41" t="s">
        <v>81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2"/>
    </row>
    <row r="51" spans="1:13" ht="27.15" customHeight="1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76.2" customHeight="1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15" customHeight="1">
      <c r="A53" s="38">
        <v>48</v>
      </c>
      <c r="B53" s="41" t="s">
        <v>83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7.6">
      <c r="A54" s="38">
        <v>49</v>
      </c>
      <c r="B54" s="40" t="s">
        <v>84</v>
      </c>
      <c r="C54" s="48">
        <v>123</v>
      </c>
      <c r="D54" s="48">
        <v>43345.200000000099</v>
      </c>
      <c r="E54" s="48">
        <v>123</v>
      </c>
      <c r="F54" s="48">
        <v>43697.6000000001</v>
      </c>
      <c r="G54" s="48"/>
      <c r="H54" s="48"/>
      <c r="I54" s="48">
        <v>123</v>
      </c>
      <c r="J54" s="48">
        <v>43345.200000000099</v>
      </c>
      <c r="K54" s="48"/>
      <c r="L54" s="48"/>
      <c r="M54" s="32"/>
    </row>
    <row r="55" spans="1:13" ht="15.15" customHeight="1">
      <c r="A55" s="38">
        <v>50</v>
      </c>
      <c r="B55" s="45" t="s">
        <v>85</v>
      </c>
      <c r="C55" s="48">
        <f t="shared" ref="C55:L55" si="6">SUM(C6,C27,C38,C49,C54)</f>
        <v>755</v>
      </c>
      <c r="D55" s="48">
        <f t="shared" si="6"/>
        <v>609558.09999999811</v>
      </c>
      <c r="E55" s="48">
        <f t="shared" si="6"/>
        <v>637</v>
      </c>
      <c r="F55" s="48">
        <f t="shared" si="6"/>
        <v>540119.51999999909</v>
      </c>
      <c r="G55" s="48">
        <f t="shared" si="6"/>
        <v>2</v>
      </c>
      <c r="H55" s="48">
        <f t="shared" si="6"/>
        <v>1024.8</v>
      </c>
      <c r="I55" s="48">
        <f t="shared" si="6"/>
        <v>164</v>
      </c>
      <c r="J55" s="48">
        <f t="shared" si="6"/>
        <v>75635.1700000001</v>
      </c>
      <c r="K55" s="48">
        <f t="shared" si="6"/>
        <v>117</v>
      </c>
      <c r="L55" s="48">
        <f t="shared" si="6"/>
        <v>74574.860000000102</v>
      </c>
      <c r="M55" s="32"/>
    </row>
    <row r="56" spans="1:13" ht="12.15" customHeight="1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" customHeight="1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" customHeight="1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" customHeight="1">
      <c r="B59" s="46"/>
    </row>
  </sheetData>
  <mergeCells count="17">
    <mergeCell ref="G3:G4"/>
    <mergeCell ref="K3:K4"/>
    <mergeCell ref="J3:J4"/>
    <mergeCell ref="L3:L4"/>
    <mergeCell ref="K2:L2"/>
    <mergeCell ref="I2:J2"/>
    <mergeCell ref="I3:I4"/>
    <mergeCell ref="H3:H4"/>
    <mergeCell ref="E2:F2"/>
    <mergeCell ref="C2:C4"/>
    <mergeCell ref="B1:C1"/>
    <mergeCell ref="A2:A4"/>
    <mergeCell ref="B2:B4"/>
    <mergeCell ref="E3:E4"/>
    <mergeCell ref="D2:D4"/>
    <mergeCell ref="F3:F4"/>
    <mergeCell ref="G2:H2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Барський районний суд Вінницької області,_x000D_
 Початок періоду: 01.01.2018, Кінець періоду: 30.06.2018&amp;L15A3432B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7" ht="18.899999999999999" customHeight="1">
      <c r="A1" s="54"/>
      <c r="B1" s="61" t="s">
        <v>96</v>
      </c>
      <c r="C1" s="61"/>
      <c r="D1" s="61"/>
      <c r="E1" s="54"/>
      <c r="F1" s="54"/>
    </row>
    <row r="2" spans="1:7" ht="12.9" customHeight="1">
      <c r="A2" s="55"/>
      <c r="B2" s="62"/>
      <c r="C2" s="62"/>
      <c r="D2" s="62"/>
      <c r="E2" s="55"/>
      <c r="F2" s="55"/>
    </row>
    <row r="3" spans="1:7" ht="44.55" customHeight="1">
      <c r="A3" s="39" t="s">
        <v>44</v>
      </c>
      <c r="B3" s="148" t="s">
        <v>97</v>
      </c>
      <c r="C3" s="149"/>
      <c r="D3" s="150"/>
      <c r="E3" s="78" t="s">
        <v>89</v>
      </c>
      <c r="F3" s="78" t="s">
        <v>95</v>
      </c>
      <c r="G3" s="32"/>
    </row>
    <row r="4" spans="1:7" ht="18.149999999999999" customHeight="1">
      <c r="A4" s="38">
        <v>1</v>
      </c>
      <c r="B4" s="151" t="s">
        <v>98</v>
      </c>
      <c r="C4" s="152"/>
      <c r="D4" s="153"/>
      <c r="E4" s="90">
        <f>SUM(E5:E24)</f>
        <v>117</v>
      </c>
      <c r="F4" s="90">
        <f>SUM(F5:F24)</f>
        <v>74574.86</v>
      </c>
      <c r="G4" s="32"/>
    </row>
    <row r="5" spans="1:7" ht="20.399999999999999" customHeight="1">
      <c r="A5" s="38">
        <v>2</v>
      </c>
      <c r="B5" s="139" t="s">
        <v>99</v>
      </c>
      <c r="C5" s="140"/>
      <c r="D5" s="141"/>
      <c r="E5" s="79">
        <v>3</v>
      </c>
      <c r="F5" s="79">
        <v>2114.4</v>
      </c>
      <c r="G5" s="32"/>
    </row>
    <row r="6" spans="1:7" ht="28.65" customHeight="1">
      <c r="A6" s="38">
        <v>3</v>
      </c>
      <c r="B6" s="139" t="s">
        <v>100</v>
      </c>
      <c r="C6" s="140"/>
      <c r="D6" s="141"/>
      <c r="E6" s="79"/>
      <c r="F6" s="79"/>
      <c r="G6" s="32"/>
    </row>
    <row r="7" spans="1:7" ht="43.05" customHeight="1">
      <c r="A7" s="38">
        <v>4</v>
      </c>
      <c r="B7" s="139" t="s">
        <v>4</v>
      </c>
      <c r="C7" s="140"/>
      <c r="D7" s="141"/>
      <c r="E7" s="79">
        <v>87</v>
      </c>
      <c r="F7" s="79">
        <v>51316.46</v>
      </c>
      <c r="G7" s="32"/>
    </row>
    <row r="8" spans="1:7" ht="41.55" customHeight="1">
      <c r="A8" s="38">
        <v>5</v>
      </c>
      <c r="B8" s="139" t="s">
        <v>5</v>
      </c>
      <c r="C8" s="140"/>
      <c r="D8" s="141"/>
      <c r="E8" s="79"/>
      <c r="F8" s="79"/>
      <c r="G8" s="32"/>
    </row>
    <row r="9" spans="1:7" ht="30.15" customHeight="1">
      <c r="A9" s="38">
        <v>6</v>
      </c>
      <c r="B9" s="139" t="s">
        <v>101</v>
      </c>
      <c r="C9" s="140"/>
      <c r="D9" s="141"/>
      <c r="E9" s="79"/>
      <c r="F9" s="79"/>
      <c r="G9" s="32"/>
    </row>
    <row r="10" spans="1:7" ht="20.399999999999999" customHeight="1">
      <c r="A10" s="38">
        <v>7</v>
      </c>
      <c r="B10" s="139" t="s">
        <v>102</v>
      </c>
      <c r="C10" s="140"/>
      <c r="D10" s="141"/>
      <c r="E10" s="79"/>
      <c r="F10" s="79"/>
      <c r="G10" s="32"/>
    </row>
    <row r="11" spans="1:7" ht="23.4" customHeight="1">
      <c r="A11" s="38">
        <v>8</v>
      </c>
      <c r="B11" s="139" t="s">
        <v>103</v>
      </c>
      <c r="C11" s="140"/>
      <c r="D11" s="141"/>
      <c r="E11" s="79">
        <v>5</v>
      </c>
      <c r="F11" s="79">
        <v>6695.6</v>
      </c>
      <c r="G11" s="32"/>
    </row>
    <row r="12" spans="1:7" ht="29.4" customHeight="1">
      <c r="A12" s="38">
        <v>9</v>
      </c>
      <c r="B12" s="139" t="s">
        <v>104</v>
      </c>
      <c r="C12" s="140"/>
      <c r="D12" s="141"/>
      <c r="E12" s="79"/>
      <c r="F12" s="79"/>
      <c r="G12" s="32"/>
    </row>
    <row r="13" spans="1:7" ht="20.399999999999999" customHeight="1">
      <c r="A13" s="38">
        <v>10</v>
      </c>
      <c r="B13" s="139" t="s">
        <v>105</v>
      </c>
      <c r="C13" s="140"/>
      <c r="D13" s="141"/>
      <c r="E13" s="79">
        <v>15</v>
      </c>
      <c r="F13" s="79">
        <v>9338.6</v>
      </c>
      <c r="G13" s="32"/>
    </row>
    <row r="14" spans="1:7" ht="25.65" customHeight="1">
      <c r="A14" s="38">
        <v>11</v>
      </c>
      <c r="B14" s="139" t="s">
        <v>106</v>
      </c>
      <c r="C14" s="140"/>
      <c r="D14" s="141"/>
      <c r="E14" s="79"/>
      <c r="F14" s="79"/>
      <c r="G14" s="32"/>
    </row>
    <row r="15" spans="1:7" ht="20.399999999999999" customHeight="1">
      <c r="A15" s="38">
        <v>12</v>
      </c>
      <c r="B15" s="139" t="s">
        <v>107</v>
      </c>
      <c r="C15" s="140"/>
      <c r="D15" s="141"/>
      <c r="E15" s="79"/>
      <c r="F15" s="79"/>
      <c r="G15" s="32"/>
    </row>
    <row r="16" spans="1:7" ht="30.15" customHeight="1">
      <c r="A16" s="38">
        <v>13</v>
      </c>
      <c r="B16" s="139" t="s">
        <v>108</v>
      </c>
      <c r="C16" s="140"/>
      <c r="D16" s="141"/>
      <c r="E16" s="79"/>
      <c r="F16" s="79"/>
      <c r="G16" s="32"/>
    </row>
    <row r="17" spans="1:11" ht="20.399999999999999" customHeight="1">
      <c r="A17" s="38">
        <v>14</v>
      </c>
      <c r="B17" s="139" t="s">
        <v>109</v>
      </c>
      <c r="C17" s="140"/>
      <c r="D17" s="141"/>
      <c r="E17" s="79"/>
      <c r="F17" s="79"/>
      <c r="G17" s="32"/>
    </row>
    <row r="18" spans="1:11" ht="27.15" customHeight="1">
      <c r="A18" s="38">
        <v>15</v>
      </c>
      <c r="B18" s="139" t="s">
        <v>110</v>
      </c>
      <c r="C18" s="140"/>
      <c r="D18" s="141"/>
      <c r="E18" s="79"/>
      <c r="F18" s="79"/>
      <c r="G18" s="32"/>
    </row>
    <row r="19" spans="1:11" ht="55.05" customHeight="1">
      <c r="A19" s="38">
        <v>16</v>
      </c>
      <c r="B19" s="139" t="s">
        <v>6</v>
      </c>
      <c r="C19" s="140"/>
      <c r="D19" s="141"/>
      <c r="E19" s="79"/>
      <c r="F19" s="79"/>
      <c r="G19" s="32"/>
    </row>
    <row r="20" spans="1:11" ht="22.65" customHeight="1">
      <c r="A20" s="38">
        <v>17</v>
      </c>
      <c r="B20" s="139" t="s">
        <v>111</v>
      </c>
      <c r="C20" s="140"/>
      <c r="D20" s="141"/>
      <c r="E20" s="79">
        <v>7</v>
      </c>
      <c r="F20" s="79">
        <v>5109.8</v>
      </c>
      <c r="G20" s="32"/>
    </row>
    <row r="21" spans="1:11" ht="33.15" customHeight="1">
      <c r="A21" s="38">
        <v>18</v>
      </c>
      <c r="B21" s="139" t="s">
        <v>112</v>
      </c>
      <c r="C21" s="140"/>
      <c r="D21" s="141"/>
      <c r="E21" s="79"/>
      <c r="F21" s="79"/>
      <c r="G21" s="32"/>
    </row>
    <row r="22" spans="1:11" ht="55.8" customHeight="1">
      <c r="A22" s="38">
        <v>19</v>
      </c>
      <c r="B22" s="142" t="s">
        <v>7</v>
      </c>
      <c r="C22" s="142"/>
      <c r="D22" s="142"/>
      <c r="E22" s="79"/>
      <c r="F22" s="79"/>
      <c r="G22" s="32"/>
    </row>
    <row r="23" spans="1:11" ht="62.7" customHeight="1">
      <c r="A23" s="38">
        <v>20</v>
      </c>
      <c r="B23" s="139" t="s">
        <v>8</v>
      </c>
      <c r="C23" s="140"/>
      <c r="D23" s="141"/>
      <c r="E23" s="79"/>
      <c r="F23" s="79"/>
      <c r="G23" s="32"/>
    </row>
    <row r="24" spans="1:11" ht="55.05" customHeight="1">
      <c r="A24" s="38">
        <v>21</v>
      </c>
      <c r="B24" s="139" t="s">
        <v>9</v>
      </c>
      <c r="C24" s="140"/>
      <c r="D24" s="141"/>
      <c r="E24" s="79"/>
      <c r="F24" s="79"/>
      <c r="G24" s="32"/>
    </row>
    <row r="25" spans="1:11" ht="12.9" customHeight="1">
      <c r="A25" s="9"/>
      <c r="B25" s="9"/>
      <c r="C25" s="9"/>
      <c r="D25" s="9"/>
      <c r="E25" s="9"/>
      <c r="F25" s="9"/>
    </row>
    <row r="26" spans="1:11" ht="16.649999999999999" customHeight="1">
      <c r="A26" s="56"/>
      <c r="B26" s="63" t="s">
        <v>113</v>
      </c>
      <c r="C26" s="71"/>
      <c r="D26" s="75"/>
      <c r="E26" s="146" t="s">
        <v>122</v>
      </c>
      <c r="F26" s="147"/>
      <c r="I26" s="85"/>
      <c r="J26" s="85"/>
      <c r="K26" s="85"/>
    </row>
    <row r="27" spans="1:11" ht="15.9" customHeight="1">
      <c r="A27" s="57"/>
      <c r="B27" s="64"/>
      <c r="C27" s="72" t="s">
        <v>118</v>
      </c>
      <c r="D27" s="76"/>
      <c r="E27" s="72" t="s">
        <v>123</v>
      </c>
      <c r="I27" s="86"/>
      <c r="J27" s="10"/>
      <c r="K27" s="10"/>
    </row>
    <row r="28" spans="1:11" ht="14.4" customHeight="1">
      <c r="A28" s="58"/>
      <c r="B28" s="65" t="s">
        <v>114</v>
      </c>
      <c r="C28" s="71"/>
      <c r="D28" s="77"/>
      <c r="E28" s="144" t="s">
        <v>124</v>
      </c>
      <c r="F28" s="145"/>
      <c r="I28" s="80"/>
      <c r="J28" s="10"/>
      <c r="K28" s="10"/>
    </row>
    <row r="29" spans="1:11" ht="14.4" customHeight="1">
      <c r="A29" s="58"/>
      <c r="B29" s="66"/>
      <c r="C29" s="72" t="s">
        <v>118</v>
      </c>
      <c r="E29" s="72" t="s">
        <v>123</v>
      </c>
      <c r="I29" s="80"/>
      <c r="J29" s="10"/>
      <c r="K29" s="10"/>
    </row>
    <row r="30" spans="1:11">
      <c r="A30" s="10"/>
      <c r="B30" s="66"/>
      <c r="C30" s="73"/>
      <c r="I30" s="87"/>
      <c r="J30" s="87"/>
      <c r="K30" s="60"/>
    </row>
    <row r="31" spans="1:11" ht="13.8">
      <c r="A31" s="59"/>
      <c r="B31" s="67" t="s">
        <v>115</v>
      </c>
      <c r="C31" s="143" t="s">
        <v>119</v>
      </c>
      <c r="D31" s="143"/>
      <c r="E31" s="80"/>
      <c r="I31" s="88"/>
      <c r="J31" s="87"/>
      <c r="K31" s="60"/>
    </row>
    <row r="32" spans="1:11" ht="13.8">
      <c r="A32" s="59"/>
      <c r="B32" s="68" t="s">
        <v>116</v>
      </c>
      <c r="C32" s="138" t="s">
        <v>120</v>
      </c>
      <c r="D32" s="138"/>
      <c r="E32" s="81"/>
      <c r="I32" s="89"/>
      <c r="J32" s="89"/>
      <c r="K32" s="89"/>
    </row>
    <row r="33" spans="1:11" ht="13.8">
      <c r="A33" s="60"/>
      <c r="B33" s="69" t="s">
        <v>117</v>
      </c>
      <c r="C33" s="138" t="s">
        <v>121</v>
      </c>
      <c r="D33" s="138"/>
      <c r="F33" s="82" t="s">
        <v>125</v>
      </c>
      <c r="I33" s="87"/>
      <c r="J33" s="87"/>
      <c r="K33" s="60"/>
    </row>
    <row r="34" spans="1:11" ht="12.9" customHeight="1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" customHeight="1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C31:D31"/>
    <mergeCell ref="C32:D32"/>
    <mergeCell ref="E28:F28"/>
    <mergeCell ref="B21:D21"/>
    <mergeCell ref="B12:D12"/>
    <mergeCell ref="B13:D13"/>
    <mergeCell ref="B14:D14"/>
    <mergeCell ref="E26:F26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Барський районний суд Вінницької області,_x000D_
 Початок періоду: 01.01.2018, Кінець періоду: 30.06.2018&amp;L15A3432B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2021-06-11T07:13:26Z</dcterms:created>
  <dcterms:modified xsi:type="dcterms:W3CDTF">2021-06-11T07:13:27Z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15A3432B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3.21.0.1578</vt:lpwstr>
  </property>
</Properties>
</file>