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5725" calcMode="manual" fullCalcOnLoad="1"/>
</workbook>
</file>

<file path=xl/calcChain.xml><?xml version="1.0" encoding="utf-8"?>
<calcChain xmlns="http://schemas.openxmlformats.org/spreadsheetml/2006/main">
  <c r="E4" i="7"/>
  <c r="F4"/>
  <c r="E6" i="3"/>
  <c r="F6"/>
  <c r="I6"/>
  <c r="J6"/>
  <c r="C21"/>
  <c r="C6"/>
  <c r="C56"/>
  <c r="D21"/>
  <c r="D6"/>
  <c r="D56"/>
  <c r="E21"/>
  <c r="F21"/>
  <c r="G21"/>
  <c r="G6"/>
  <c r="G56"/>
  <c r="H21"/>
  <c r="H6"/>
  <c r="H56"/>
  <c r="I21"/>
  <c r="J21"/>
  <c r="K21"/>
  <c r="K6"/>
  <c r="K56"/>
  <c r="L21"/>
  <c r="L6"/>
  <c r="L56"/>
  <c r="C28"/>
  <c r="D28"/>
  <c r="E28"/>
  <c r="F28"/>
  <c r="G28"/>
  <c r="H28"/>
  <c r="I28"/>
  <c r="J28"/>
  <c r="K28"/>
  <c r="L28"/>
  <c r="C39"/>
  <c r="D39"/>
  <c r="G39"/>
  <c r="H39"/>
  <c r="K39"/>
  <c r="L39"/>
  <c r="C40"/>
  <c r="D40"/>
  <c r="E40"/>
  <c r="E39"/>
  <c r="E56"/>
  <c r="F40"/>
  <c r="F39"/>
  <c r="F56"/>
  <c r="G40"/>
  <c r="H40"/>
  <c r="I40"/>
  <c r="I39"/>
  <c r="J40"/>
  <c r="J39"/>
  <c r="J56"/>
  <c r="K40"/>
  <c r="L40"/>
  <c r="C50"/>
  <c r="D50"/>
  <c r="E50"/>
  <c r="F50"/>
  <c r="G50"/>
  <c r="H50"/>
  <c r="I50"/>
  <c r="J50"/>
  <c r="K50"/>
  <c r="L50"/>
  <c r="I56"/>
</calcChain>
</file>

<file path=xl/sharedStrings.xml><?xml version="1.0" encoding="utf-8"?>
<sst xmlns="http://schemas.openxmlformats.org/spreadsheetml/2006/main" count="154" uniqueCount="125">
  <si>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</si>
  <si>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</si>
  <si>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</si>
  <si>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</si>
  <si>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</si>
  <si>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</si>
  <si>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</si>
  <si>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</si>
  <si>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</si>
  <si>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</si>
  <si>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</si>
  <si>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</si>
  <si>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</si>
  <si>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</si>
  <si>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</si>
  <si>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</si>
  <si>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</si>
  <si>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</si>
  <si>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</si>
  <si>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</si>
  <si>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</si>
  <si>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</si>
  <si>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</si>
  <si>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</si>
  <si>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</si>
  <si>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</si>
  <si>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</si>
  <si>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</si>
  <si>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</si>
  <si>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</si>
  <si>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</si>
  <si>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</si>
  <si>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</si>
  <si>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</si>
  <si>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</si>
  <si>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</si>
  <si>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</si>
  <si>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</si>
  <si>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</si>
  <si>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</si>
  <si>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</si>
  <si>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</si>
  <si>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</si>
  <si>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</si>
  <si>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</si>
  <si>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</si>
  <si>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</si>
  <si>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</si>
  <si>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</si>
  <si>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</si>
  <si>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</si>
  <si>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</si>
  <si>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</si>
  <si>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</si>
  <si>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</si>
  <si>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</si>
  <si>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</si>
  <si>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</si>
  <si>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</si>
  <si>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</si>
  <si>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</si>
  <si>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</si>
  <si>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</si>
  <si>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</si>
  <si>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</si>
  <si>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</si>
  <si>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</si>
  <si>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</si>
  <si>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</si>
  <si>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</si>
  <si>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</si>
  <si>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</si>
  <si>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</si>
  <si>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</si>
  <si>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</si>
  <si>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</si>
  <si>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</si>
  <si>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</si>
  <si>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</si>
  <si>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</si>
  <si>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</si>
  <si>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</si>
  <si>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</si>
  <si>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</si>
  <si>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</si>
  <si>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</si>
  <si>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</si>
  <si>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</si>
  <si>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</si>
  <si>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</si>
  <si>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</si>
  <si>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</si>
  <si>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</si>
  <si>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</si>
  <si>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</si>
  <si>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</si>
  <si>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</si>
  <si>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</si>
  <si>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</si>
  <si>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</si>
  <si>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</si>
  <si>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</si>
  <si>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</si>
  <si>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</si>
  <si>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</si>
  <si>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</si>
  <si>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</si>
  <si>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</si>
  <si>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</si>
  <si>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</si>
  <si>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</si>
  <si>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</si>
  <si>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</si>
  <si>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</si>
  <si>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</si>
  <si>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</si>
  <si>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</si>
  <si>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</si>
  <si>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2019 рік</t>
  </si>
  <si>
    <t>Барський районний суд Вінницької області</t>
  </si>
  <si>
    <t>23000. Вінницька область.м. Бар</t>
  </si>
  <si>
    <t>вул.Соборна</t>
  </si>
  <si>
    <t/>
  </si>
  <si>
    <t>О.В. Куций</t>
  </si>
  <si>
    <t>8 січня 2020 року</t>
  </si>
</sst>
</file>

<file path=xl/styles.xml><?xml version="1.0" encoding="utf-8"?>
<styleSheet xmlns="http://schemas.openxmlformats.org/spreadsheetml/2006/main">
  <numFmts count="1">
    <numFmt numFmtId="203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0" xfId="1" applyNumberFormat="1" applyFont="1" applyFill="1" applyBorder="1" applyAlignment="1" applyProtection="1">
      <alignment horizontal="center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Normal="100" workbookViewId="0">
      <selection activeCell="N17" sqref="N17"/>
    </sheetView>
  </sheetViews>
  <sheetFormatPr defaultColWidth="9.109375" defaultRowHeight="13.2"/>
  <cols>
    <col min="1" max="1" width="1.109375" style="1" customWidth="1"/>
    <col min="2" max="2" width="15.44140625" style="1" customWidth="1"/>
    <col min="3" max="3" width="7.5546875" style="1" customWidth="1"/>
    <col min="4" max="4" width="17.44140625" style="1" customWidth="1"/>
    <col min="5" max="5" width="15.44140625" style="1" customWidth="1"/>
    <col min="6" max="6" width="18.33203125" style="1" customWidth="1"/>
    <col min="7" max="7" width="9.88671875" style="1" customWidth="1"/>
    <col min="8" max="8" width="17.6640625" style="1" customWidth="1"/>
    <col min="9" max="16384" width="9.109375" style="1"/>
  </cols>
  <sheetData>
    <row r="1" spans="1:8" ht="12.9" customHeight="1">
      <c r="E1" s="2" t="s">
        <v>21</v>
      </c>
    </row>
    <row r="3" spans="1:8" ht="35.25" customHeight="1">
      <c r="B3" s="107" t="s">
        <v>39</v>
      </c>
      <c r="C3" s="107"/>
      <c r="D3" s="107"/>
      <c r="E3" s="107"/>
      <c r="F3" s="107"/>
      <c r="G3" s="107"/>
      <c r="H3" s="107"/>
    </row>
    <row r="4" spans="1:8" ht="18.899999999999999" customHeight="1">
      <c r="B4" s="108"/>
      <c r="C4" s="108"/>
      <c r="D4" s="108"/>
      <c r="E4" s="108"/>
      <c r="F4" s="108"/>
      <c r="G4" s="108"/>
      <c r="H4" s="108"/>
    </row>
    <row r="5" spans="1:8" ht="18.899999999999999" customHeight="1">
      <c r="B5" s="3"/>
      <c r="C5" s="3"/>
      <c r="D5" s="104" t="s">
        <v>118</v>
      </c>
      <c r="E5" s="104"/>
      <c r="F5" s="104"/>
      <c r="G5" s="3"/>
      <c r="H5" s="3"/>
    </row>
    <row r="6" spans="1:8">
      <c r="E6" s="4" t="s">
        <v>22</v>
      </c>
    </row>
    <row r="7" spans="1:8" ht="12.9" customHeight="1">
      <c r="E7" s="5"/>
      <c r="F7" s="6"/>
      <c r="G7" s="6"/>
      <c r="H7" s="6"/>
    </row>
    <row r="8" spans="1:8" ht="12.9" customHeight="1">
      <c r="E8" s="5"/>
      <c r="F8" s="6"/>
      <c r="G8" s="6"/>
      <c r="H8" s="6"/>
    </row>
    <row r="9" spans="1:8" ht="12.9" customHeight="1">
      <c r="B9" s="7"/>
      <c r="C9" s="7"/>
      <c r="D9" s="7"/>
      <c r="E9" s="7"/>
    </row>
    <row r="10" spans="1:8" ht="12.9" customHeight="1">
      <c r="A10" s="8"/>
      <c r="B10" s="109" t="s">
        <v>23</v>
      </c>
      <c r="C10" s="110"/>
      <c r="D10" s="111"/>
      <c r="E10" s="9" t="s">
        <v>24</v>
      </c>
      <c r="F10" s="10"/>
      <c r="G10" s="2" t="s">
        <v>40</v>
      </c>
    </row>
    <row r="11" spans="1:8" ht="12.9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12" t="s">
        <v>25</v>
      </c>
      <c r="C12" s="113"/>
      <c r="D12" s="114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2" t="s">
        <v>43</v>
      </c>
      <c r="C14" s="113"/>
      <c r="D14" s="114"/>
      <c r="E14" s="128" t="s">
        <v>42</v>
      </c>
      <c r="F14" s="101" t="s">
        <v>27</v>
      </c>
      <c r="G14" s="101"/>
      <c r="H14" s="101"/>
    </row>
    <row r="15" spans="1:8" ht="12.75" customHeight="1">
      <c r="A15" s="8"/>
      <c r="B15" s="112"/>
      <c r="C15" s="113"/>
      <c r="D15" s="114"/>
      <c r="E15" s="128"/>
      <c r="F15" s="115" t="s">
        <v>50</v>
      </c>
      <c r="G15" s="116"/>
      <c r="H15" s="116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12" t="s">
        <v>44</v>
      </c>
      <c r="C17" s="113"/>
      <c r="D17" s="114"/>
      <c r="E17" s="128" t="s">
        <v>42</v>
      </c>
      <c r="F17" s="105" t="s">
        <v>102</v>
      </c>
      <c r="G17" s="106"/>
      <c r="H17" s="106"/>
    </row>
    <row r="18" spans="1:8" ht="12.9" customHeight="1">
      <c r="A18" s="8"/>
      <c r="B18" s="112"/>
      <c r="C18" s="113"/>
      <c r="D18" s="114"/>
      <c r="E18" s="128"/>
      <c r="F18" s="105"/>
      <c r="G18" s="106"/>
      <c r="H18" s="106"/>
    </row>
    <row r="19" spans="1:8" ht="12.9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2" t="s">
        <v>47</v>
      </c>
      <c r="C20" s="113"/>
      <c r="D20" s="114"/>
      <c r="E20" s="128" t="s">
        <v>42</v>
      </c>
      <c r="F20" s="23"/>
      <c r="G20" s="23"/>
      <c r="H20" s="23"/>
    </row>
    <row r="21" spans="1:8" ht="12.75" customHeight="1">
      <c r="A21" s="8"/>
      <c r="B21" s="112"/>
      <c r="C21" s="113"/>
      <c r="D21" s="114"/>
      <c r="E21" s="128"/>
      <c r="F21" s="101"/>
      <c r="G21" s="101"/>
      <c r="H21" s="101"/>
    </row>
    <row r="22" spans="1:8" ht="12.9" customHeight="1">
      <c r="A22" s="8"/>
      <c r="B22" s="10"/>
      <c r="C22" s="6"/>
      <c r="D22" s="8"/>
      <c r="E22" s="18"/>
      <c r="F22" s="23"/>
      <c r="G22" s="23"/>
      <c r="H22" s="23"/>
    </row>
    <row r="23" spans="1:8" ht="12.9" customHeight="1">
      <c r="A23" s="8"/>
      <c r="B23" s="112" t="s">
        <v>28</v>
      </c>
      <c r="C23" s="113"/>
      <c r="D23" s="114"/>
      <c r="E23" s="16"/>
      <c r="F23" s="6"/>
      <c r="G23" s="17"/>
    </row>
    <row r="24" spans="1:8" ht="12.9" customHeight="1">
      <c r="A24" s="8"/>
      <c r="B24" s="112" t="s">
        <v>49</v>
      </c>
      <c r="C24" s="113"/>
      <c r="D24" s="114"/>
      <c r="E24" s="16"/>
      <c r="F24" s="6"/>
    </row>
    <row r="25" spans="1:8" ht="12.9" customHeight="1">
      <c r="B25" s="112" t="s">
        <v>29</v>
      </c>
      <c r="C25" s="113"/>
      <c r="D25" s="114"/>
      <c r="E25" s="16" t="s">
        <v>45</v>
      </c>
    </row>
    <row r="26" spans="1:8" ht="12.9" customHeight="1">
      <c r="B26" s="117" t="s">
        <v>30</v>
      </c>
      <c r="C26" s="118"/>
      <c r="D26" s="119"/>
      <c r="E26" s="18" t="s">
        <v>31</v>
      </c>
    </row>
    <row r="27" spans="1:8" ht="12.9" customHeight="1">
      <c r="B27" s="19"/>
      <c r="C27" s="20"/>
      <c r="D27" s="37"/>
      <c r="E27" s="11"/>
    </row>
    <row r="28" spans="1:8" ht="12.9" customHeight="1">
      <c r="B28" s="112" t="s">
        <v>32</v>
      </c>
      <c r="C28" s="113"/>
      <c r="D28" s="114"/>
      <c r="E28" s="21" t="s">
        <v>46</v>
      </c>
    </row>
    <row r="29" spans="1:8" ht="12.9" customHeight="1">
      <c r="B29" s="129"/>
      <c r="C29" s="130"/>
      <c r="D29" s="131"/>
      <c r="E29" s="32" t="s">
        <v>33</v>
      </c>
    </row>
    <row r="30" spans="1:8" ht="12.9" customHeight="1">
      <c r="B30" s="6"/>
      <c r="C30" s="6"/>
      <c r="D30" s="6"/>
      <c r="E30" s="6"/>
    </row>
    <row r="31" spans="1:8" ht="12.9" customHeight="1">
      <c r="B31" s="6"/>
      <c r="C31" s="6"/>
      <c r="D31" s="6"/>
      <c r="E31" s="6"/>
    </row>
    <row r="32" spans="1:8" ht="12.9" customHeight="1">
      <c r="B32" s="6"/>
      <c r="C32" s="6"/>
      <c r="D32" s="6"/>
      <c r="E32" s="6"/>
    </row>
    <row r="34" spans="1:9" ht="12.9" customHeight="1">
      <c r="B34" s="7"/>
      <c r="C34" s="7"/>
      <c r="D34" s="7"/>
      <c r="E34" s="7"/>
      <c r="F34" s="7"/>
      <c r="G34" s="7"/>
      <c r="H34" s="7"/>
    </row>
    <row r="35" spans="1:9" ht="12.9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" customHeight="1">
      <c r="A37" s="8"/>
      <c r="B37" s="132" t="s">
        <v>35</v>
      </c>
      <c r="C37" s="133"/>
      <c r="D37" s="102" t="s">
        <v>119</v>
      </c>
      <c r="E37" s="102"/>
      <c r="F37" s="102"/>
      <c r="G37" s="102"/>
      <c r="H37" s="103"/>
      <c r="I37" s="6"/>
    </row>
    <row r="38" spans="1:9" ht="12.9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" customHeight="1">
      <c r="A39" s="8"/>
      <c r="B39" s="22" t="s">
        <v>36</v>
      </c>
      <c r="C39" s="23"/>
      <c r="D39" s="120" t="s">
        <v>120</v>
      </c>
      <c r="E39" s="102"/>
      <c r="F39" s="102"/>
      <c r="G39" s="102"/>
      <c r="H39" s="103"/>
      <c r="I39" s="6"/>
    </row>
    <row r="40" spans="1:9" ht="12.9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" customHeight="1">
      <c r="A41" s="8"/>
      <c r="B41" s="121" t="s">
        <v>121</v>
      </c>
      <c r="C41" s="122"/>
      <c r="D41" s="122"/>
      <c r="E41" s="122"/>
      <c r="F41" s="122"/>
      <c r="G41" s="122"/>
      <c r="H41" s="123"/>
    </row>
    <row r="42" spans="1:9" ht="12.75" customHeight="1">
      <c r="A42" s="8"/>
      <c r="B42" s="124" t="s">
        <v>37</v>
      </c>
      <c r="C42" s="125"/>
      <c r="D42" s="125"/>
      <c r="E42" s="125"/>
      <c r="F42" s="125"/>
      <c r="G42" s="125"/>
      <c r="H42" s="126"/>
    </row>
    <row r="43" spans="1:9" ht="12.9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" customHeight="1">
      <c r="A44" s="8"/>
      <c r="B44" s="127">
        <v>2</v>
      </c>
      <c r="C44" s="102"/>
      <c r="D44" s="102"/>
      <c r="E44" s="102"/>
      <c r="F44" s="102"/>
      <c r="G44" s="102"/>
      <c r="H44" s="103"/>
      <c r="I44" s="6"/>
    </row>
    <row r="45" spans="1:9" ht="12.9" customHeight="1">
      <c r="A45" s="8"/>
      <c r="B45" s="124" t="s">
        <v>38</v>
      </c>
      <c r="C45" s="125"/>
      <c r="D45" s="125"/>
      <c r="E45" s="125"/>
      <c r="F45" s="125"/>
      <c r="G45" s="125"/>
      <c r="H45" s="126"/>
      <c r="I45" s="6"/>
    </row>
    <row r="46" spans="1:9" ht="12.9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" customHeight="1">
      <c r="B47" s="26"/>
      <c r="C47" s="26"/>
      <c r="D47" s="26"/>
      <c r="E47" s="26"/>
      <c r="F47" s="26"/>
      <c r="G47" s="26"/>
      <c r="H47" s="26"/>
    </row>
  </sheetData>
  <mergeCells count="27">
    <mergeCell ref="B23:D23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24:D24"/>
    <mergeCell ref="B25:D25"/>
    <mergeCell ref="B26:D26"/>
    <mergeCell ref="D39:H39"/>
    <mergeCell ref="B41:H41"/>
    <mergeCell ref="B42:H42"/>
    <mergeCell ref="B37:C37"/>
    <mergeCell ref="F14:H14"/>
    <mergeCell ref="D37:H37"/>
    <mergeCell ref="D5:F5"/>
    <mergeCell ref="F21:H21"/>
    <mergeCell ref="F17:H18"/>
    <mergeCell ref="B3:H3"/>
    <mergeCell ref="B4:H4"/>
    <mergeCell ref="B10:D10"/>
    <mergeCell ref="B12:D12"/>
    <mergeCell ref="F15:H15"/>
  </mergeCells>
  <phoneticPr fontId="0" type="noConversion"/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&amp;C&amp;L904D4394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zoomScaleNormal="100" workbookViewId="0">
      <selection activeCell="B56" sqref="B56"/>
    </sheetView>
  </sheetViews>
  <sheetFormatPr defaultColWidth="9.109375" defaultRowHeight="12"/>
  <cols>
    <col min="1" max="1" width="3.88671875" style="47" customWidth="1"/>
    <col min="2" max="2" width="70.44140625" style="45" customWidth="1"/>
    <col min="3" max="3" width="16" style="45" customWidth="1"/>
    <col min="4" max="4" width="20.109375" style="52" customWidth="1"/>
    <col min="5" max="5" width="16.6640625" style="52" customWidth="1"/>
    <col min="6" max="6" width="19.5546875" style="52" customWidth="1"/>
    <col min="7" max="7" width="13.88671875" style="45" customWidth="1"/>
    <col min="8" max="8" width="15.88671875" style="45" customWidth="1"/>
    <col min="9" max="9" width="14.6640625" style="45" customWidth="1"/>
    <col min="10" max="10" width="16.5546875" style="45" customWidth="1"/>
    <col min="11" max="11" width="14.109375" style="45" customWidth="1"/>
    <col min="12" max="12" width="18.6640625" style="45" customWidth="1"/>
    <col min="13" max="16384" width="9.109375" style="45"/>
  </cols>
  <sheetData>
    <row r="1" spans="1:12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1115</v>
      </c>
      <c r="D6" s="96">
        <f t="shared" si="0"/>
        <v>1090402.2100000018</v>
      </c>
      <c r="E6" s="96">
        <f t="shared" si="0"/>
        <v>991</v>
      </c>
      <c r="F6" s="96">
        <f t="shared" si="0"/>
        <v>1038562.2500000008</v>
      </c>
      <c r="G6" s="96">
        <f t="shared" si="0"/>
        <v>0</v>
      </c>
      <c r="H6" s="96">
        <f t="shared" si="0"/>
        <v>0</v>
      </c>
      <c r="I6" s="96">
        <f t="shared" si="0"/>
        <v>20</v>
      </c>
      <c r="J6" s="96">
        <f t="shared" si="0"/>
        <v>21498.33</v>
      </c>
      <c r="K6" s="96">
        <f t="shared" si="0"/>
        <v>126</v>
      </c>
      <c r="L6" s="96">
        <f t="shared" si="0"/>
        <v>73068.27</v>
      </c>
    </row>
    <row r="7" spans="1:12" ht="16.5" customHeight="1">
      <c r="A7" s="87">
        <v>2</v>
      </c>
      <c r="B7" s="90" t="s">
        <v>74</v>
      </c>
      <c r="C7" s="97">
        <v>435</v>
      </c>
      <c r="D7" s="97">
        <v>580184.61000000197</v>
      </c>
      <c r="E7" s="97">
        <v>418</v>
      </c>
      <c r="F7" s="97">
        <v>565078.200000001</v>
      </c>
      <c r="G7" s="97"/>
      <c r="H7" s="97"/>
      <c r="I7" s="97">
        <v>14</v>
      </c>
      <c r="J7" s="97">
        <v>17382.93</v>
      </c>
      <c r="K7" s="97">
        <v>17</v>
      </c>
      <c r="L7" s="97">
        <v>14861.97</v>
      </c>
    </row>
    <row r="8" spans="1:12" ht="16.5" customHeight="1">
      <c r="A8" s="87">
        <v>3</v>
      </c>
      <c r="B8" s="91" t="s">
        <v>75</v>
      </c>
      <c r="C8" s="97">
        <v>146</v>
      </c>
      <c r="D8" s="97">
        <v>283181.64</v>
      </c>
      <c r="E8" s="97">
        <v>145</v>
      </c>
      <c r="F8" s="97">
        <v>279448.64</v>
      </c>
      <c r="G8" s="97"/>
      <c r="H8" s="97"/>
      <c r="I8" s="97"/>
      <c r="J8" s="97"/>
      <c r="K8" s="97">
        <v>1</v>
      </c>
      <c r="L8" s="97">
        <v>1921</v>
      </c>
    </row>
    <row r="9" spans="1:12" ht="16.5" customHeight="1">
      <c r="A9" s="87">
        <v>4</v>
      </c>
      <c r="B9" s="91" t="s">
        <v>76</v>
      </c>
      <c r="C9" s="97">
        <v>289</v>
      </c>
      <c r="D9" s="97">
        <v>297002.96999999997</v>
      </c>
      <c r="E9" s="97">
        <v>273</v>
      </c>
      <c r="F9" s="97">
        <v>285629.56</v>
      </c>
      <c r="G9" s="97"/>
      <c r="H9" s="97"/>
      <c r="I9" s="97">
        <v>14</v>
      </c>
      <c r="J9" s="97">
        <v>17382.93</v>
      </c>
      <c r="K9" s="97">
        <v>16</v>
      </c>
      <c r="L9" s="97">
        <v>12940.97</v>
      </c>
    </row>
    <row r="10" spans="1:12" ht="19.5" customHeight="1">
      <c r="A10" s="87">
        <v>5</v>
      </c>
      <c r="B10" s="90" t="s">
        <v>77</v>
      </c>
      <c r="C10" s="97">
        <v>271</v>
      </c>
      <c r="D10" s="97">
        <v>296986.59999999998</v>
      </c>
      <c r="E10" s="97">
        <v>219</v>
      </c>
      <c r="F10" s="97">
        <v>274511.05</v>
      </c>
      <c r="G10" s="97"/>
      <c r="H10" s="97"/>
      <c r="I10" s="97">
        <v>4</v>
      </c>
      <c r="J10" s="97">
        <v>2674.2</v>
      </c>
      <c r="K10" s="97">
        <v>53</v>
      </c>
      <c r="L10" s="97">
        <v>39956.800000000003</v>
      </c>
    </row>
    <row r="11" spans="1:12" ht="19.5" customHeight="1">
      <c r="A11" s="87">
        <v>6</v>
      </c>
      <c r="B11" s="91" t="s">
        <v>78</v>
      </c>
      <c r="C11" s="97">
        <v>77</v>
      </c>
      <c r="D11" s="97">
        <v>147917</v>
      </c>
      <c r="E11" s="97">
        <v>77</v>
      </c>
      <c r="F11" s="97">
        <v>150832.20000000001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194</v>
      </c>
      <c r="D12" s="97">
        <v>149069.59999999899</v>
      </c>
      <c r="E12" s="97">
        <v>142</v>
      </c>
      <c r="F12" s="97">
        <v>123678.85</v>
      </c>
      <c r="G12" s="97"/>
      <c r="H12" s="97"/>
      <c r="I12" s="97">
        <v>4</v>
      </c>
      <c r="J12" s="97">
        <v>2674.2</v>
      </c>
      <c r="K12" s="97">
        <v>53</v>
      </c>
      <c r="L12" s="97">
        <v>39956.800000000003</v>
      </c>
    </row>
    <row r="13" spans="1:12" ht="15" customHeight="1">
      <c r="A13" s="87">
        <v>8</v>
      </c>
      <c r="B13" s="90" t="s">
        <v>18</v>
      </c>
      <c r="C13" s="97">
        <v>170</v>
      </c>
      <c r="D13" s="97">
        <v>130628</v>
      </c>
      <c r="E13" s="97">
        <v>167</v>
      </c>
      <c r="F13" s="97">
        <v>126555.2</v>
      </c>
      <c r="G13" s="97"/>
      <c r="H13" s="97"/>
      <c r="I13" s="97"/>
      <c r="J13" s="97"/>
      <c r="K13" s="97">
        <v>3</v>
      </c>
      <c r="L13" s="97">
        <v>2305.1999999999998</v>
      </c>
    </row>
    <row r="14" spans="1:12" ht="15.75" customHeight="1">
      <c r="A14" s="87">
        <v>9</v>
      </c>
      <c r="B14" s="90" t="s">
        <v>19</v>
      </c>
      <c r="C14" s="97">
        <v>3</v>
      </c>
      <c r="D14" s="97">
        <v>2305.1999999999998</v>
      </c>
      <c r="E14" s="97">
        <v>3</v>
      </c>
      <c r="F14" s="97">
        <v>2305.8000000000002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162</v>
      </c>
      <c r="D15" s="97">
        <v>66274.499999999898</v>
      </c>
      <c r="E15" s="97">
        <v>149</v>
      </c>
      <c r="F15" s="97">
        <v>63001.799999999901</v>
      </c>
      <c r="G15" s="97"/>
      <c r="H15" s="97"/>
      <c r="I15" s="97">
        <v>2</v>
      </c>
      <c r="J15" s="97">
        <v>1441.2</v>
      </c>
      <c r="K15" s="97">
        <v>13</v>
      </c>
      <c r="L15" s="97">
        <v>8452.4</v>
      </c>
    </row>
    <row r="16" spans="1:12" ht="21" customHeight="1">
      <c r="A16" s="87">
        <v>11</v>
      </c>
      <c r="B16" s="91" t="s">
        <v>78</v>
      </c>
      <c r="C16" s="97">
        <v>7</v>
      </c>
      <c r="D16" s="97">
        <v>6723.5</v>
      </c>
      <c r="E16" s="97">
        <v>1</v>
      </c>
      <c r="F16" s="97">
        <v>960.5</v>
      </c>
      <c r="G16" s="97"/>
      <c r="H16" s="97"/>
      <c r="I16" s="97"/>
      <c r="J16" s="97"/>
      <c r="K16" s="97">
        <v>6</v>
      </c>
      <c r="L16" s="97">
        <v>5763</v>
      </c>
    </row>
    <row r="17" spans="1:12" ht="21" customHeight="1">
      <c r="A17" s="87">
        <v>12</v>
      </c>
      <c r="B17" s="91" t="s">
        <v>79</v>
      </c>
      <c r="C17" s="97">
        <v>155</v>
      </c>
      <c r="D17" s="97">
        <v>59550.999999999804</v>
      </c>
      <c r="E17" s="97">
        <v>148</v>
      </c>
      <c r="F17" s="97">
        <v>62041.299999999901</v>
      </c>
      <c r="G17" s="97"/>
      <c r="H17" s="97"/>
      <c r="I17" s="97">
        <v>2</v>
      </c>
      <c r="J17" s="97">
        <v>1441.2</v>
      </c>
      <c r="K17" s="97">
        <v>7</v>
      </c>
      <c r="L17" s="97">
        <v>2689.4</v>
      </c>
    </row>
    <row r="18" spans="1:12" ht="21" customHeight="1">
      <c r="A18" s="87">
        <v>13</v>
      </c>
      <c r="B18" s="99" t="s">
        <v>104</v>
      </c>
      <c r="C18" s="97">
        <v>72</v>
      </c>
      <c r="D18" s="97">
        <v>13831.2</v>
      </c>
      <c r="E18" s="97">
        <v>33</v>
      </c>
      <c r="F18" s="97">
        <v>6916.2</v>
      </c>
      <c r="G18" s="97"/>
      <c r="H18" s="97"/>
      <c r="I18" s="97"/>
      <c r="J18" s="97"/>
      <c r="K18" s="97">
        <v>40</v>
      </c>
      <c r="L18" s="97">
        <v>7491.9000000000096</v>
      </c>
    </row>
    <row r="19" spans="1:12" ht="21" customHeight="1">
      <c r="A19" s="87">
        <v>14</v>
      </c>
      <c r="B19" s="99" t="s">
        <v>105</v>
      </c>
      <c r="C19" s="97">
        <v>2</v>
      </c>
      <c r="D19" s="97">
        <v>192.1</v>
      </c>
      <c r="E19" s="97">
        <v>2</v>
      </c>
      <c r="F19" s="97">
        <v>194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8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8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8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8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4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.6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.6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8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8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5</v>
      </c>
      <c r="D39" s="96">
        <f t="shared" si="3"/>
        <v>3842</v>
      </c>
      <c r="E39" s="96">
        <f t="shared" si="3"/>
        <v>2</v>
      </c>
      <c r="F39" s="96">
        <f t="shared" si="3"/>
        <v>1536.8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3</v>
      </c>
      <c r="L39" s="96">
        <f t="shared" si="3"/>
        <v>2305.1999999999998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5</v>
      </c>
      <c r="D40" s="97">
        <f t="shared" si="4"/>
        <v>3842</v>
      </c>
      <c r="E40" s="97">
        <f t="shared" si="4"/>
        <v>2</v>
      </c>
      <c r="F40" s="97">
        <f t="shared" si="4"/>
        <v>1536.8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3</v>
      </c>
      <c r="L40" s="97">
        <f t="shared" si="4"/>
        <v>2305.1999999999998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5</v>
      </c>
      <c r="D44" s="97">
        <v>3842</v>
      </c>
      <c r="E44" s="97">
        <v>2</v>
      </c>
      <c r="F44" s="97">
        <v>1536.8</v>
      </c>
      <c r="G44" s="97"/>
      <c r="H44" s="97"/>
      <c r="I44" s="97"/>
      <c r="J44" s="97"/>
      <c r="K44" s="97">
        <v>3</v>
      </c>
      <c r="L44" s="97">
        <v>2305.1999999999998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5</v>
      </c>
      <c r="D46" s="97">
        <v>3842</v>
      </c>
      <c r="E46" s="97">
        <v>2</v>
      </c>
      <c r="F46" s="97">
        <v>1536.8</v>
      </c>
      <c r="G46" s="97"/>
      <c r="H46" s="97"/>
      <c r="I46" s="97"/>
      <c r="J46" s="97"/>
      <c r="K46" s="97">
        <v>3</v>
      </c>
      <c r="L46" s="97">
        <v>2305.1999999999998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19</v>
      </c>
      <c r="D50" s="96">
        <f t="shared" si="5"/>
        <v>213.23</v>
      </c>
      <c r="E50" s="96">
        <f t="shared" si="5"/>
        <v>20</v>
      </c>
      <c r="F50" s="96">
        <f t="shared" si="5"/>
        <v>218.97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18</v>
      </c>
      <c r="D51" s="97">
        <v>155.6</v>
      </c>
      <c r="E51" s="97">
        <v>19</v>
      </c>
      <c r="F51" s="97">
        <v>161.34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57.63</v>
      </c>
      <c r="E52" s="97">
        <v>1</v>
      </c>
      <c r="F52" s="97">
        <v>57.63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217</v>
      </c>
      <c r="D55" s="96">
        <v>83371.399999999703</v>
      </c>
      <c r="E55" s="96">
        <v>217</v>
      </c>
      <c r="F55" s="96">
        <v>83371.399999999703</v>
      </c>
      <c r="G55" s="96"/>
      <c r="H55" s="96"/>
      <c r="I55" s="96">
        <v>217</v>
      </c>
      <c r="J55" s="96">
        <v>83369.399999999703</v>
      </c>
      <c r="K55" s="97"/>
      <c r="L55" s="96"/>
    </row>
    <row r="56" spans="1:12" ht="14.4">
      <c r="A56" s="87">
        <v>51</v>
      </c>
      <c r="B56" s="88" t="s">
        <v>117</v>
      </c>
      <c r="C56" s="96">
        <f t="shared" ref="C56:L56" si="6">SUM(C6,C28,C39,C50,C55)</f>
        <v>1356</v>
      </c>
      <c r="D56" s="96">
        <f t="shared" si="6"/>
        <v>1177828.8400000015</v>
      </c>
      <c r="E56" s="96">
        <f t="shared" si="6"/>
        <v>1230</v>
      </c>
      <c r="F56" s="96">
        <f t="shared" si="6"/>
        <v>1123689.4200000006</v>
      </c>
      <c r="G56" s="96">
        <f t="shared" si="6"/>
        <v>0</v>
      </c>
      <c r="H56" s="96">
        <f t="shared" si="6"/>
        <v>0</v>
      </c>
      <c r="I56" s="96">
        <f t="shared" si="6"/>
        <v>237</v>
      </c>
      <c r="J56" s="96">
        <f t="shared" si="6"/>
        <v>104867.7299999997</v>
      </c>
      <c r="K56" s="96">
        <f t="shared" si="6"/>
        <v>129</v>
      </c>
      <c r="L56" s="96">
        <f t="shared" si="6"/>
        <v>75373.47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3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3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3.2">
      <c r="B60" s="49"/>
    </row>
  </sheetData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Барський районний суд Вінницької області,_x000D_
 Початок періоду: 01.01.2019, Кінець періоду: 31.12.2019&amp;L904D4394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3.2"/>
  <cols>
    <col min="1" max="1" width="4.6640625" customWidth="1"/>
    <col min="2" max="2" width="71.88671875" customWidth="1"/>
    <col min="3" max="3" width="15.44140625" customWidth="1"/>
    <col min="4" max="4" width="17.5546875" customWidth="1"/>
    <col min="5" max="5" width="16" customWidth="1"/>
    <col min="6" max="6" width="17.10937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129</v>
      </c>
      <c r="F4" s="93">
        <f>SUM(F5:F25)</f>
        <v>75373.469999999987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14</v>
      </c>
      <c r="F5" s="95">
        <v>8522.67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85</v>
      </c>
      <c r="F7" s="95">
        <v>44183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2689.4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768.4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768.4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16</v>
      </c>
      <c r="F13" s="95">
        <v>10565.5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11" ht="20.25" customHeight="1">
      <c r="A17" s="67">
        <v>14</v>
      </c>
      <c r="B17" s="142" t="s">
        <v>111</v>
      </c>
      <c r="C17" s="143"/>
      <c r="D17" s="144"/>
      <c r="E17" s="94">
        <v>4</v>
      </c>
      <c r="F17" s="95">
        <v>2689.4</v>
      </c>
    </row>
    <row r="18" spans="1:11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11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11" ht="21" customHeight="1">
      <c r="A20" s="67">
        <v>17</v>
      </c>
      <c r="B20" s="142" t="s">
        <v>95</v>
      </c>
      <c r="C20" s="143"/>
      <c r="D20" s="144"/>
      <c r="E20" s="94">
        <v>5</v>
      </c>
      <c r="F20" s="95">
        <v>4802.5</v>
      </c>
    </row>
    <row r="21" spans="1:11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11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11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384.2</v>
      </c>
    </row>
    <row r="24" spans="1:11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11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122</v>
      </c>
      <c r="F27" s="147"/>
      <c r="I27" s="71"/>
      <c r="J27" s="71"/>
      <c r="K27" s="71"/>
    </row>
    <row r="28" spans="1:11" ht="15.6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8">
      <c r="A29" s="73"/>
      <c r="B29" s="59" t="s">
        <v>52</v>
      </c>
      <c r="C29" s="54"/>
      <c r="D29" s="56" t="s">
        <v>122</v>
      </c>
      <c r="E29" s="148" t="s">
        <v>123</v>
      </c>
      <c r="F29" s="148"/>
      <c r="I29" s="74"/>
      <c r="J29" s="68"/>
      <c r="K29" s="68"/>
    </row>
    <row r="30" spans="1:11" ht="13.8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124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20:D20"/>
    <mergeCell ref="B22:D22"/>
    <mergeCell ref="B23:D23"/>
    <mergeCell ref="B24:D24"/>
    <mergeCell ref="B11:D11"/>
    <mergeCell ref="B12:D12"/>
    <mergeCell ref="B13:D13"/>
    <mergeCell ref="B14:D14"/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</mergeCells>
  <phoneticPr fontId="0" type="noConversion"/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Барський районний суд Вінницької області,_x000D_
 Початок періоду: 01.01.2019, Кінець періоду: 31.12.2019&amp;L904D4394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2018-03-15T14:08:04Z</cp:lastPrinted>
  <dcterms:created xsi:type="dcterms:W3CDTF">2015-09-09T10:27:37Z</dcterms:created>
  <dcterms:modified xsi:type="dcterms:W3CDTF">2021-06-11T07:25:31Z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10_00125_4.2019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904D4394</vt:lpwstr>
  </property>
  <property fmtid="{D5CDD505-2E9C-101B-9397-08002B2CF9AE}" pid="9" name="Підрозділ">
    <vt:lpwstr>Барський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306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3.24.0.1578</vt:lpwstr>
  </property>
</Properties>
</file>